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Asociación Chilena de Seguridad\Procesos ACHS\Manejo Manual de carga\Herramientas\20180626 Herramientas\"/>
    </mc:Choice>
  </mc:AlternateContent>
  <bookViews>
    <workbookView xWindow="240" yWindow="90" windowWidth="12510" windowHeight="7425"/>
  </bookViews>
  <sheets>
    <sheet name="Carta Gantt MMC" sheetId="4" r:id="rId1"/>
    <sheet name="Programa cumplimiento" sheetId="6" r:id="rId2"/>
    <sheet name="Programa MMC" sheetId="1" r:id="rId3"/>
    <sheet name="Hoja3" sheetId="3" state="hidden" r:id="rId4"/>
  </sheets>
  <definedNames>
    <definedName name="_xlnm._FilterDatabase" localSheetId="2" hidden="1">'Programa MMC'!$A$4:$P$28</definedName>
  </definedNames>
  <calcPr calcId="152511"/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4" i="6"/>
  <c r="R54" i="6" l="1"/>
  <c r="R50" i="6"/>
  <c r="R46" i="6"/>
  <c r="R45" i="6"/>
  <c r="R42" i="6"/>
  <c r="R41" i="6"/>
  <c r="R38" i="6"/>
  <c r="R37" i="6"/>
  <c r="R34" i="6"/>
  <c r="R33" i="6"/>
  <c r="R30" i="6"/>
  <c r="R29" i="6"/>
  <c r="R26" i="6"/>
  <c r="R25" i="6"/>
  <c r="R22" i="6"/>
  <c r="R18" i="6"/>
  <c r="R14" i="6"/>
  <c r="R13" i="6"/>
  <c r="R10" i="6"/>
  <c r="R9" i="6"/>
  <c r="R6" i="6"/>
  <c r="R5" i="6"/>
  <c r="R17" i="6" l="1"/>
  <c r="R21" i="6"/>
  <c r="R49" i="6"/>
  <c r="R53" i="6"/>
  <c r="R8" i="6"/>
  <c r="R15" i="6"/>
  <c r="R24" i="6"/>
  <c r="R31" i="6"/>
  <c r="R47" i="6"/>
  <c r="R56" i="6"/>
  <c r="R4" i="6"/>
  <c r="R11" i="6"/>
  <c r="R20" i="6"/>
  <c r="R27" i="6"/>
  <c r="R36" i="6"/>
  <c r="R43" i="6"/>
  <c r="R52" i="6"/>
  <c r="R57" i="6"/>
  <c r="R60" i="6"/>
  <c r="R66" i="6"/>
  <c r="R7" i="6"/>
  <c r="R16" i="6"/>
  <c r="R23" i="6"/>
  <c r="R32" i="6"/>
  <c r="R39" i="6"/>
  <c r="R48" i="6"/>
  <c r="R55" i="6"/>
  <c r="R61" i="6"/>
  <c r="R64" i="6"/>
  <c r="R12" i="6"/>
  <c r="R19" i="6"/>
  <c r="R28" i="6"/>
  <c r="R35" i="6"/>
  <c r="R44" i="6"/>
  <c r="R51" i="6"/>
  <c r="R58" i="6"/>
  <c r="R65" i="6"/>
  <c r="R40" i="6"/>
  <c r="R62" i="6"/>
  <c r="R59" i="6"/>
  <c r="R63" i="6"/>
  <c r="R67" i="6"/>
  <c r="R69" i="6"/>
  <c r="R71" i="6"/>
  <c r="R73" i="6"/>
  <c r="R75" i="6"/>
  <c r="R77" i="6"/>
  <c r="R78" i="6"/>
  <c r="R68" i="6" l="1"/>
  <c r="R74" i="6"/>
  <c r="R72" i="6"/>
  <c r="R76" i="6"/>
  <c r="R70" i="6"/>
</calcChain>
</file>

<file path=xl/comments1.xml><?xml version="1.0" encoding="utf-8"?>
<comments xmlns="http://schemas.openxmlformats.org/spreadsheetml/2006/main">
  <authors>
    <author>Quiceno Hurtado, Lina María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ACHS: Dejar registro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ACHS: Utilizar la ficha técnica disponilble en www. ACHS.cl, Pestaña EMPRESAS, hacel clich en MINSAL.
Manejo Manual de Carga  - Herramientas.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ACHS: Capacitar en la etapas del protocolo y la aplicación de la Identificación inicial y avanzada.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ACHS: Utilizar la herramienta excel disponilble en www. ACHS.cl, Pestaña EMPRESAS, hacel clich en MINSAL.
Manejo Manual de Carga  - Herramientas.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Caba Benitez, Yasna Dominik</author>
    <author>Quiceno Hurtado, Lina María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Capacitación en MMC - Identificación Inicial y avanzada.</t>
        </r>
      </text>
    </comment>
    <comment ref="G4" authorId="1" shapeId="0">
      <text>
        <r>
          <rPr>
            <b/>
            <sz val="9"/>
            <color indexed="81"/>
            <rFont val="Tahoma"/>
            <family val="2"/>
          </rPr>
          <t>ACHS: Utilizar Ficha Técnica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<sst xmlns="http://schemas.openxmlformats.org/spreadsheetml/2006/main" count="1170" uniqueCount="196">
  <si>
    <t>MES</t>
  </si>
  <si>
    <t>FECHA</t>
  </si>
  <si>
    <t>RAZÓN SOCIAL</t>
  </si>
  <si>
    <t>FOLIO RNA</t>
  </si>
  <si>
    <t>JEFE HO ZONAL</t>
  </si>
  <si>
    <t>AÑO</t>
  </si>
  <si>
    <t>OBSERVACIONES</t>
  </si>
  <si>
    <t>ID FOCALIZACIÓN</t>
  </si>
  <si>
    <t>Listado Agentes</t>
  </si>
  <si>
    <t>AGENTE A EVALUAR</t>
  </si>
  <si>
    <t>BP SUCURSAL EMPRESA</t>
  </si>
  <si>
    <t>CONTACTO SUCURSAL EMPRESA (Nombre, cargo, teléfono, e-mail)</t>
  </si>
  <si>
    <t>Listado de Jefes</t>
  </si>
  <si>
    <t>ESPECIALISTA ASIGNADO</t>
  </si>
  <si>
    <t>MARCELO OLIVARES</t>
  </si>
  <si>
    <t>MARÍA CECILIA ACUÑA</t>
  </si>
  <si>
    <t>RODRIGO ARAYA</t>
  </si>
  <si>
    <t>ANDREA MUÑOZ</t>
  </si>
  <si>
    <t>GONZALO LARREA</t>
  </si>
  <si>
    <t>MARCELO GREZ</t>
  </si>
  <si>
    <t>MARÍA PILAR ORTIZ</t>
  </si>
  <si>
    <t>ASTRID ALCAYAGA</t>
  </si>
  <si>
    <t>RICARDO BENITEZ</t>
  </si>
  <si>
    <t>Listado</t>
  </si>
  <si>
    <t>CONSTANTINO GEORGUDIS</t>
  </si>
  <si>
    <t>DANIEL ARAVENA</t>
  </si>
  <si>
    <t>DAVID CORTÉS</t>
  </si>
  <si>
    <t>FRANCISCO RIVERA</t>
  </si>
  <si>
    <t>IRA-VON QUIROZ</t>
  </si>
  <si>
    <t>ISAÍAS GUAYLLANE</t>
  </si>
  <si>
    <t>JOSÉ CAMPILLAY</t>
  </si>
  <si>
    <t>JOSE MONTAÑA</t>
  </si>
  <si>
    <t>JUAN SALAZAR</t>
  </si>
  <si>
    <t>JUAN VEGA</t>
  </si>
  <si>
    <t>JUAN MORAGA</t>
  </si>
  <si>
    <t>LUIS PINTO</t>
  </si>
  <si>
    <t>MAURICIO GODOY</t>
  </si>
  <si>
    <t>RUBILIO COLLAO</t>
  </si>
  <si>
    <t>ALEJANDRO GÓMEZ</t>
  </si>
  <si>
    <t>CARLOS VÉLIZ</t>
  </si>
  <si>
    <t>CÉSAR DELGADO</t>
  </si>
  <si>
    <t>DANIELA GUAJARDO</t>
  </si>
  <si>
    <t>JORGE HERMOSILLA</t>
  </si>
  <si>
    <t>JUAN CHÁVEZ</t>
  </si>
  <si>
    <t>LORENZO MORALES</t>
  </si>
  <si>
    <t>LUIS SALDAÑA</t>
  </si>
  <si>
    <t>MARITZA ARENAS</t>
  </si>
  <si>
    <t>MYLENA ROBLEDO</t>
  </si>
  <si>
    <t>NICOLAS VILLAR</t>
  </si>
  <si>
    <t>NICOLÁS PACHECO</t>
  </si>
  <si>
    <t>PAULA PARRA</t>
  </si>
  <si>
    <t>RODRIGO HERRERA</t>
  </si>
  <si>
    <t>SILVIA POBLETE</t>
  </si>
  <si>
    <t>DANIEL MUÑOZ</t>
  </si>
  <si>
    <t>RODRIGO CAMPOS</t>
  </si>
  <si>
    <t>NILSE AGUILERA</t>
  </si>
  <si>
    <t>ROSSANA SANTANDER</t>
  </si>
  <si>
    <t>NICOLE SEPÚLVEDA</t>
  </si>
  <si>
    <t>RODRIGO NOVOA</t>
  </si>
  <si>
    <t>ALEJANDRA OSPINA</t>
  </si>
  <si>
    <t>MARIA YANIRE LEON</t>
  </si>
  <si>
    <t>CRISTIAN TORRES</t>
  </si>
  <si>
    <t>DANIELA FUENTES</t>
  </si>
  <si>
    <t>GONZALO RIQUELME</t>
  </si>
  <si>
    <t>GONZALO PACHECO</t>
  </si>
  <si>
    <t>HUMBERTO GARCÍA</t>
  </si>
  <si>
    <t>IGNACIO GATICA</t>
  </si>
  <si>
    <t>JUAN GALLARDO</t>
  </si>
  <si>
    <t>LISANDRO ARAYA</t>
  </si>
  <si>
    <t>MABEL ANDRADE</t>
  </si>
  <si>
    <t>MARCO MELLADO</t>
  </si>
  <si>
    <t>MARÍA PALAVECINO</t>
  </si>
  <si>
    <t>MELANIA HERNÁNDEZ</t>
  </si>
  <si>
    <t>MIGUEL ROBLES</t>
  </si>
  <si>
    <t>PATRICIO CAMPOS</t>
  </si>
  <si>
    <t xml:space="preserve">SERGIO SEGOVIA </t>
  </si>
  <si>
    <t>MÓNICA GUICHAPANI</t>
  </si>
  <si>
    <t>REBECA GALLARDO</t>
  </si>
  <si>
    <t xml:space="preserve">VERONICA SAN MARTIN </t>
  </si>
  <si>
    <t xml:space="preserve">VÍCTOR  LAURIE </t>
  </si>
  <si>
    <t>NELSON AYALA</t>
  </si>
  <si>
    <t>CLAUDIA HIDALGO</t>
  </si>
  <si>
    <t>SERGIO CUEVAS</t>
  </si>
  <si>
    <t>CLAUDIO MORALES</t>
  </si>
  <si>
    <t>Uso exclusivo Especialidades Técnicas</t>
  </si>
  <si>
    <t>RUIDO</t>
  </si>
  <si>
    <t>FORMALDEHÍDO</t>
  </si>
  <si>
    <t>VIBRACIONES</t>
  </si>
  <si>
    <t>HIPOCLORITO</t>
  </si>
  <si>
    <t>SÍLICE</t>
  </si>
  <si>
    <t>MMC</t>
  </si>
  <si>
    <t>POLVO DE HARINA</t>
  </si>
  <si>
    <t>MONÓXIDO</t>
  </si>
  <si>
    <t>PLOMO</t>
  </si>
  <si>
    <t>OZONO</t>
  </si>
  <si>
    <t>HUMOS METÁLICOS</t>
  </si>
  <si>
    <t>GASES ANESTESICOS</t>
  </si>
  <si>
    <t>OTROS AG.ERGONÓMICOS</t>
  </si>
  <si>
    <t>AMONIACO</t>
  </si>
  <si>
    <t>TMERT</t>
  </si>
  <si>
    <t>CALOR</t>
  </si>
  <si>
    <t>RIESGOS OFICINA</t>
  </si>
  <si>
    <t>OTROS AG QUÍMICOS</t>
  </si>
  <si>
    <t>MANGANESO</t>
  </si>
  <si>
    <t>ASBESTO</t>
  </si>
  <si>
    <t>CALIDAD DE AIRE</t>
  </si>
  <si>
    <t>FENOL</t>
  </si>
  <si>
    <t>RUIDO CALL CENTER</t>
  </si>
  <si>
    <t>RADIACIÓN UV</t>
  </si>
  <si>
    <t>FRIO</t>
  </si>
  <si>
    <t>BROMURO DE METILO</t>
  </si>
  <si>
    <t>CLORO</t>
  </si>
  <si>
    <t>PERÓXIDO</t>
  </si>
  <si>
    <t>POLVOS METÁLICOS</t>
  </si>
  <si>
    <t>ACIDO CLORHÍDRICO</t>
  </si>
  <si>
    <t>VENTILACIÓN</t>
  </si>
  <si>
    <t>NEGRO DE HUMO</t>
  </si>
  <si>
    <t>LUMINANCIA</t>
  </si>
  <si>
    <t>TOLUENO</t>
  </si>
  <si>
    <t>METILENO</t>
  </si>
  <si>
    <t>CARGA POSTURAL</t>
  </si>
  <si>
    <t>ACETATO ETILO</t>
  </si>
  <si>
    <t>RADIACIONES IONIZANTES</t>
  </si>
  <si>
    <t>POLVO DE MADERA</t>
  </si>
  <si>
    <t>POLVO NO CLASIFICADO</t>
  </si>
  <si>
    <t>XILENO</t>
  </si>
  <si>
    <t>ÁCIDO ACÉTICO</t>
  </si>
  <si>
    <t>ALCOHOL ETÍLICO</t>
  </si>
  <si>
    <t>ÁCIDO SULFHÍDRICO</t>
  </si>
  <si>
    <t>ARSÉNICO</t>
  </si>
  <si>
    <t>ÓXIDO DE ETILENO</t>
  </si>
  <si>
    <t>Experto red ACHS</t>
  </si>
  <si>
    <t>AGENCIA</t>
  </si>
  <si>
    <t>ERGÓNOMO</t>
  </si>
  <si>
    <t xml:space="preserve">Tarea </t>
  </si>
  <si>
    <t xml:space="preserve">EXPERTO COORDINADOR ACHS </t>
  </si>
  <si>
    <t>Maniobras</t>
  </si>
  <si>
    <t>Agosto</t>
  </si>
  <si>
    <t>Septiembre</t>
  </si>
  <si>
    <t>OBJETIVOS</t>
  </si>
  <si>
    <t>ETAPAS</t>
  </si>
  <si>
    <t>CARTA GANTT</t>
  </si>
  <si>
    <t xml:space="preserve">Julio </t>
  </si>
  <si>
    <t xml:space="preserve">Junio </t>
  </si>
  <si>
    <t xml:space="preserve">Responsable </t>
  </si>
  <si>
    <t>RESPONSABLES</t>
  </si>
  <si>
    <t>CARGO</t>
  </si>
  <si>
    <t>PROGRAMA ERGONOMÍA : MANEJO MANUAL DE CARGA</t>
  </si>
  <si>
    <t>Nombre de la Empresa/ Razón Social</t>
  </si>
  <si>
    <t>Rut</t>
  </si>
  <si>
    <t>Fecha</t>
  </si>
  <si>
    <t>Dirección</t>
  </si>
  <si>
    <t>Experto (o quién aplique la pauta)</t>
  </si>
  <si>
    <t>Teléfono</t>
  </si>
  <si>
    <t>Email</t>
  </si>
  <si>
    <t xml:space="preserve">1. Entregar una oferta estructurada de cumplimiento legal en Ergonomía, con etapas estandarizadas, enfocadas en Protocolo MMC - Guía Técnica Manejo Manual de Carga.
</t>
  </si>
  <si>
    <t>1.Definir responsable de la aplicación del protocolo MMC en los diferentes niveles organizacionales.</t>
  </si>
  <si>
    <t>2. Difusión de protocolo MMC al interior de la empresa.</t>
  </si>
  <si>
    <t>3. Capacitar al  o los responsables de la implementación del protocolo MMC</t>
  </si>
  <si>
    <t>4. Identificar puestos de trabajo donde se manipulan cargas superiores a 3 Kg.</t>
  </si>
  <si>
    <t>Comuna</t>
  </si>
  <si>
    <t xml:space="preserve">5. Aplicación de la Identificación inicial y avanzada en los puestos identificados </t>
  </si>
  <si>
    <t xml:space="preserve">6. Generar medidas de control en puesto de trabajo críticos  </t>
  </si>
  <si>
    <t xml:space="preserve">7. Implementar medidas de control en puesto de trabajo críticos  </t>
  </si>
  <si>
    <t xml:space="preserve">8. Evaluación del ergónomo en puestos de trabajo críticos </t>
  </si>
  <si>
    <t xml:space="preserve">9. Generar medidas de control de riesgos identificados por ergónomo </t>
  </si>
  <si>
    <t xml:space="preserve">10. Generación de informe final consolidado de MMC </t>
  </si>
  <si>
    <t>11. Validación de información y revisión de borrador</t>
  </si>
  <si>
    <t>CONTRATO ASOCIADO</t>
  </si>
  <si>
    <t>BP SUCURSAL</t>
  </si>
  <si>
    <t>EXPERTO HSE</t>
  </si>
  <si>
    <t>ID SAP 
KIT MMC</t>
  </si>
  <si>
    <t>DIPLOMA CURSO METODO MAC</t>
  </si>
  <si>
    <t>ID SAP PAUTA VERIF MMC</t>
  </si>
  <si>
    <t>EV. CUANTITATIVA ERGÓNOMO</t>
  </si>
  <si>
    <t>MEDIDAS PRESCRITAS</t>
  </si>
  <si>
    <t>VEIFICACIÓN Y CONTROL</t>
  </si>
  <si>
    <t>CUMPLIMIENTO MMC</t>
  </si>
  <si>
    <t>N° Resp. No</t>
  </si>
  <si>
    <t>Total</t>
  </si>
  <si>
    <t xml:space="preserve">  % Cumplimiento</t>
  </si>
  <si>
    <t xml:space="preserve">% Brecha </t>
  </si>
  <si>
    <t>SI</t>
  </si>
  <si>
    <t>NO</t>
  </si>
  <si>
    <t>Asignación de responable del Protocolo MMC</t>
  </si>
  <si>
    <t xml:space="preserve">Capacitación de responsables </t>
  </si>
  <si>
    <t>Difusión interna del Protocolo 
MMC</t>
  </si>
  <si>
    <t>Identificación Inicial y avanzada</t>
  </si>
  <si>
    <t xml:space="preserve">PROTOCOLO MANEJO MANUAL DE CARGA </t>
  </si>
  <si>
    <t>Evaluación de puestos de trabajo Críticos</t>
  </si>
  <si>
    <t>Programa de Gestión y plan de implementación de medidas</t>
  </si>
  <si>
    <t xml:space="preserve">Re identificación de los puestos de trabajo </t>
  </si>
  <si>
    <t xml:space="preserve">PROGRAMA ANUAL DE EVALUACIONES CUANTITATIVAS MMC
</t>
  </si>
  <si>
    <t>Capacitación a los trabajadores</t>
  </si>
  <si>
    <t>13. Implementar protocolo en sucursales</t>
  </si>
  <si>
    <t>12. Capacitación en manejo manual de carga a los trabajadores expuestos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</si>
</sst>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\ * #,##0.00_-;\-&quot;$&quot;\ * #,##0.00_-;_-&quot;$&quot;\ 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lightTrellis">
        <fgColor theme="9" tint="0.39994506668294322"/>
        <bgColor indexed="65"/>
      </patternFill>
    </fill>
    <fill>
      <patternFill patternType="solid">
        <fgColor rgb="FF008000"/>
        <bgColor theme="9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9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3" borderId="0" xfId="0" applyFill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0" fillId="0" borderId="1" xfId="0" applyFont="1" applyBorder="1"/>
    <xf numFmtId="0" fontId="0" fillId="0" borderId="7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vertical="top" wrapText="1"/>
    </xf>
    <xf numFmtId="9" fontId="0" fillId="4" borderId="1" xfId="0" applyNumberFormat="1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9" fontId="19" fillId="5" borderId="0" xfId="1" applyFont="1" applyFill="1" applyBorder="1" applyAlignment="1">
      <alignment horizontal="center" vertical="center"/>
    </xf>
    <xf numFmtId="0" fontId="12" fillId="0" borderId="0" xfId="0" applyFont="1"/>
    <xf numFmtId="9" fontId="12" fillId="0" borderId="0" xfId="0" applyNumberFormat="1" applyFont="1"/>
    <xf numFmtId="9" fontId="19" fillId="0" borderId="0" xfId="1" applyFont="1" applyFill="1" applyBorder="1" applyAlignment="1">
      <alignment horizontal="center" vertical="center" wrapText="1"/>
    </xf>
    <xf numFmtId="9" fontId="20" fillId="0" borderId="0" xfId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0" xfId="0" applyBorder="1"/>
    <xf numFmtId="0" fontId="17" fillId="7" borderId="0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2" fontId="12" fillId="8" borderId="0" xfId="2" applyNumberFormat="1" applyFont="1" applyFill="1"/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9" fontId="19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9" fontId="20" fillId="0" borderId="0" xfId="0" applyNumberFormat="1" applyFont="1" applyFill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/>
    <xf numFmtId="0" fontId="3" fillId="8" borderId="1" xfId="0" applyFont="1" applyFill="1" applyBorder="1" applyAlignment="1">
      <alignment horizontal="right" vertical="top" wrapText="1"/>
    </xf>
    <xf numFmtId="0" fontId="4" fillId="8" borderId="1" xfId="0" applyFont="1" applyFill="1" applyBorder="1"/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left"/>
    </xf>
    <xf numFmtId="0" fontId="5" fillId="8" borderId="1" xfId="0" applyFont="1" applyFill="1" applyBorder="1"/>
    <xf numFmtId="0" fontId="23" fillId="0" borderId="0" xfId="0" applyFont="1"/>
    <xf numFmtId="0" fontId="23" fillId="0" borderId="5" xfId="0" applyFont="1" applyBorder="1" applyAlignment="1"/>
    <xf numFmtId="0" fontId="23" fillId="0" borderId="6" xfId="0" applyFont="1" applyBorder="1" applyAlignment="1"/>
    <xf numFmtId="0" fontId="1" fillId="0" borderId="0" xfId="0" applyFont="1"/>
    <xf numFmtId="0" fontId="21" fillId="7" borderId="14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6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3" formatCode="0%"/>
      <fill>
        <patternFill patternType="lightTrellis">
          <fgColor theme="9" tint="0.39994506668294322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rgb="FF008000"/>
        </patternFill>
      </fill>
      <alignment horizontal="center" vertical="center" textRotation="0" wrapText="1" indent="0" justifyLastLine="0" shrinkToFit="0" readingOrder="0"/>
    </dxf>
    <dxf>
      <fill>
        <patternFill patternType="lightTrellis">
          <fgColor theme="0" tint="-0.14996795556505021"/>
        </patternFill>
      </fill>
    </dxf>
    <dxf>
      <fill>
        <patternFill patternType="lightTrellis">
          <fgColor theme="0" tint="-0.14996795556505021"/>
          <bgColor auto="1"/>
        </patternFill>
      </fill>
    </dxf>
  </dxfs>
  <tableStyles count="0" defaultTableStyle="TableStyleMedium2" defaultPivotStyle="PivotStyleLight16"/>
  <colors>
    <mruColors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760903</xdr:colOff>
      <xdr:row>3</xdr:row>
      <xdr:rowOff>93327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0903" cy="7600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0</xdr:row>
      <xdr:rowOff>1046613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7750" cy="10466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760903</xdr:colOff>
      <xdr:row>1</xdr:row>
      <xdr:rowOff>426702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0903" cy="7600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S78" totalsRowShown="0" headerRowDxfId="20" dataDxfId="19">
  <autoFilter ref="A3:S78"/>
  <tableColumns count="19">
    <tableColumn id="1" name="CONTRATO ASOCIADO" dataDxfId="18"/>
    <tableColumn id="2" name="BP SUCURSAL" dataDxfId="17"/>
    <tableColumn id="3" name="EXPERTO HSE" dataDxfId="16"/>
    <tableColumn id="5" name="ID SAP _x000a_KIT MMC" dataDxfId="15"/>
    <tableColumn id="6" name="Asignación de responable del Protocolo MMC" dataDxfId="14"/>
    <tableColumn id="7" name="Capacitación de responsables " dataDxfId="13"/>
    <tableColumn id="8" name="Difusión interna del Protocolo _x000a_MMC" dataDxfId="12"/>
    <tableColumn id="9" name="Identificación Inicial y avanzada" dataDxfId="11"/>
    <tableColumn id="10" name="DIPLOMA CURSO METODO MAC" dataDxfId="10"/>
    <tableColumn id="11" name="ID SAP PAUTA VERIF MMC" dataDxfId="9"/>
    <tableColumn id="12" name="Programa de Gestión y plan de implementación de medidas" dataDxfId="8"/>
    <tableColumn id="4" name="EV. CUANTITATIVA ERGÓNOMO" dataDxfId="7"/>
    <tableColumn id="13" name="MEDIDAS PRESCRITAS" dataDxfId="6"/>
    <tableColumn id="16" name="VEIFICACIÓN Y CONTROL" dataDxfId="5"/>
    <tableColumn id="19" name="Evaluación de puestos de trabajo Críticos" dataDxfId="4"/>
    <tableColumn id="17" name="Capacitación a los trabajadores" dataDxfId="3"/>
    <tableColumn id="18" name="Re identificación de los puestos de trabajo " dataDxfId="2"/>
    <tableColumn id="14" name="CUMPLIMIENTO MMC" dataDxfId="1" dataCellStyle="Porcentaje">
      <calculatedColumnFormula>X4</calculatedColumnFormula>
    </tableColumn>
    <tableColumn id="15" name="OBSERVACION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G33"/>
  <sheetViews>
    <sheetView showGridLines="0" tabSelected="1" workbookViewId="0">
      <selection activeCell="B36" sqref="B36"/>
    </sheetView>
  </sheetViews>
  <sheetFormatPr baseColWidth="10" defaultRowHeight="15" x14ac:dyDescent="0.25"/>
  <cols>
    <col min="1" max="1" width="17.42578125" customWidth="1"/>
    <col min="2" max="2" width="87.5703125" customWidth="1"/>
    <col min="7" max="7" width="19.42578125" bestFit="1" customWidth="1"/>
  </cols>
  <sheetData>
    <row r="1" spans="1:7" x14ac:dyDescent="0.25">
      <c r="A1" s="51"/>
    </row>
    <row r="2" spans="1:7" ht="21.75" thickBot="1" x14ac:dyDescent="0.4">
      <c r="A2" s="51"/>
      <c r="B2" s="14" t="s">
        <v>147</v>
      </c>
    </row>
    <row r="3" spans="1:7" ht="15.75" thickBot="1" x14ac:dyDescent="0.3">
      <c r="A3" s="51"/>
      <c r="B3" s="49" t="s">
        <v>150</v>
      </c>
      <c r="C3" s="53"/>
      <c r="D3" s="54"/>
      <c r="E3" s="54"/>
      <c r="F3" s="54"/>
      <c r="G3" s="54"/>
    </row>
    <row r="4" spans="1:7" ht="18" customHeight="1" thickBot="1" x14ac:dyDescent="0.3">
      <c r="A4" s="51"/>
      <c r="B4" s="49" t="s">
        <v>148</v>
      </c>
      <c r="C4" s="55"/>
      <c r="D4" s="56"/>
      <c r="E4" s="56"/>
      <c r="F4" s="56"/>
      <c r="G4" s="57"/>
    </row>
    <row r="5" spans="1:7" ht="15.75" thickBot="1" x14ac:dyDescent="0.3">
      <c r="A5" s="51"/>
      <c r="B5" s="49" t="s">
        <v>149</v>
      </c>
      <c r="C5" s="53"/>
      <c r="D5" s="54"/>
      <c r="E5" s="54"/>
      <c r="F5" s="54"/>
      <c r="G5" s="58"/>
    </row>
    <row r="6" spans="1:7" ht="15.75" thickBot="1" x14ac:dyDescent="0.3">
      <c r="A6" s="51"/>
      <c r="B6" s="49" t="s">
        <v>151</v>
      </c>
      <c r="C6" s="53"/>
      <c r="D6" s="54"/>
      <c r="E6" s="54"/>
      <c r="F6" s="54"/>
      <c r="G6" s="58"/>
    </row>
    <row r="7" spans="1:7" ht="15.75" thickBot="1" x14ac:dyDescent="0.3">
      <c r="A7" s="51"/>
      <c r="B7" s="49" t="s">
        <v>160</v>
      </c>
      <c r="C7" s="53"/>
      <c r="D7" s="54"/>
      <c r="E7" s="54"/>
      <c r="F7" s="54"/>
      <c r="G7" s="58"/>
    </row>
    <row r="8" spans="1:7" ht="15.75" customHeight="1" thickBot="1" x14ac:dyDescent="0.3">
      <c r="A8" s="51"/>
      <c r="B8" s="49" t="s">
        <v>152</v>
      </c>
      <c r="C8" s="55"/>
      <c r="D8" s="56"/>
      <c r="E8" s="56"/>
      <c r="F8" s="56"/>
      <c r="G8" s="57"/>
    </row>
    <row r="9" spans="1:7" ht="15.75" thickBot="1" x14ac:dyDescent="0.3">
      <c r="A9" s="51"/>
      <c r="B9" s="49" t="s">
        <v>153</v>
      </c>
      <c r="C9" s="53"/>
      <c r="D9" s="54"/>
      <c r="E9" s="54"/>
      <c r="F9" s="54"/>
      <c r="G9" s="58"/>
    </row>
    <row r="10" spans="1:7" ht="15.75" thickBot="1" x14ac:dyDescent="0.3">
      <c r="A10" s="51"/>
      <c r="B10" s="49" t="s">
        <v>154</v>
      </c>
      <c r="C10" s="53"/>
      <c r="D10" s="54"/>
      <c r="E10" s="54"/>
      <c r="F10" s="54"/>
      <c r="G10" s="58"/>
    </row>
    <row r="11" spans="1:7" x14ac:dyDescent="0.25">
      <c r="A11" s="51"/>
    </row>
    <row r="12" spans="1:7" x14ac:dyDescent="0.25">
      <c r="A12" s="51"/>
      <c r="B12" s="48" t="s">
        <v>139</v>
      </c>
    </row>
    <row r="13" spans="1:7" ht="52.5" customHeight="1" x14ac:dyDescent="0.25">
      <c r="B13" s="10" t="s">
        <v>155</v>
      </c>
    </row>
    <row r="14" spans="1:7" x14ac:dyDescent="0.25">
      <c r="B14" s="49" t="s">
        <v>145</v>
      </c>
      <c r="C14" s="30" t="s">
        <v>146</v>
      </c>
      <c r="D14" s="30"/>
      <c r="E14" s="30"/>
      <c r="F14" s="30"/>
      <c r="G14" s="30"/>
    </row>
    <row r="15" spans="1:7" x14ac:dyDescent="0.25">
      <c r="B15" s="8"/>
      <c r="C15" s="52"/>
      <c r="D15" s="52"/>
      <c r="E15" s="52"/>
      <c r="F15" s="52"/>
      <c r="G15" s="52"/>
    </row>
    <row r="16" spans="1:7" x14ac:dyDescent="0.25">
      <c r="B16" s="1"/>
      <c r="C16" s="59"/>
      <c r="D16" s="59"/>
      <c r="E16" s="59"/>
      <c r="F16" s="59"/>
      <c r="G16" s="59"/>
    </row>
    <row r="17" spans="2:7" x14ac:dyDescent="0.25">
      <c r="B17" s="1"/>
      <c r="C17" s="59"/>
      <c r="D17" s="59"/>
      <c r="E17" s="59"/>
      <c r="F17" s="59"/>
      <c r="G17" s="59"/>
    </row>
    <row r="19" spans="2:7" x14ac:dyDescent="0.25">
      <c r="B19" s="48" t="s">
        <v>141</v>
      </c>
    </row>
    <row r="20" spans="2:7" x14ac:dyDescent="0.25">
      <c r="B20" s="49" t="s">
        <v>140</v>
      </c>
      <c r="C20" s="30" t="s">
        <v>143</v>
      </c>
      <c r="D20" s="30" t="s">
        <v>142</v>
      </c>
      <c r="E20" s="30" t="s">
        <v>137</v>
      </c>
      <c r="F20" s="30" t="s">
        <v>138</v>
      </c>
      <c r="G20" s="30" t="s">
        <v>144</v>
      </c>
    </row>
    <row r="21" spans="2:7" x14ac:dyDescent="0.25">
      <c r="B21" s="1" t="s">
        <v>156</v>
      </c>
      <c r="C21" s="11">
        <v>1</v>
      </c>
      <c r="D21" s="1"/>
      <c r="E21" s="1"/>
      <c r="F21" s="1"/>
      <c r="G21" s="1"/>
    </row>
    <row r="22" spans="2:7" x14ac:dyDescent="0.25">
      <c r="B22" s="1" t="s">
        <v>157</v>
      </c>
      <c r="C22" s="12"/>
      <c r="D22" s="12"/>
      <c r="E22" s="1"/>
      <c r="F22" s="1"/>
      <c r="G22" s="1"/>
    </row>
    <row r="23" spans="2:7" x14ac:dyDescent="0.25">
      <c r="B23" s="1" t="s">
        <v>158</v>
      </c>
      <c r="C23" s="1"/>
      <c r="D23" s="12"/>
      <c r="E23" s="12"/>
      <c r="F23" s="1"/>
      <c r="G23" s="1"/>
    </row>
    <row r="24" spans="2:7" x14ac:dyDescent="0.25">
      <c r="B24" s="1" t="s">
        <v>159</v>
      </c>
      <c r="C24" s="1"/>
      <c r="D24" s="12"/>
      <c r="E24" s="1"/>
      <c r="F24" s="1"/>
      <c r="G24" s="1"/>
    </row>
    <row r="25" spans="2:7" x14ac:dyDescent="0.25">
      <c r="B25" s="1" t="s">
        <v>161</v>
      </c>
      <c r="C25" s="12"/>
      <c r="D25" s="12"/>
      <c r="E25" s="1"/>
      <c r="F25" s="1"/>
      <c r="G25" s="1"/>
    </row>
    <row r="26" spans="2:7" x14ac:dyDescent="0.25">
      <c r="B26" s="1" t="s">
        <v>162</v>
      </c>
      <c r="C26" s="1"/>
      <c r="D26" s="12"/>
      <c r="E26" s="1"/>
      <c r="F26" s="1"/>
      <c r="G26" s="1"/>
    </row>
    <row r="27" spans="2:7" x14ac:dyDescent="0.25">
      <c r="B27" s="1" t="s">
        <v>163</v>
      </c>
      <c r="C27" s="1"/>
      <c r="D27" s="12"/>
      <c r="E27" s="12"/>
      <c r="F27" s="1"/>
      <c r="G27" s="1"/>
    </row>
    <row r="28" spans="2:7" x14ac:dyDescent="0.25">
      <c r="B28" s="1" t="s">
        <v>164</v>
      </c>
      <c r="C28" s="1"/>
      <c r="D28" s="12"/>
      <c r="E28" s="12"/>
      <c r="F28" s="1"/>
      <c r="G28" s="1"/>
    </row>
    <row r="29" spans="2:7" x14ac:dyDescent="0.25">
      <c r="B29" s="1" t="s">
        <v>165</v>
      </c>
      <c r="C29" s="1"/>
      <c r="D29" s="1"/>
      <c r="E29" s="12"/>
      <c r="F29" s="1"/>
      <c r="G29" s="1"/>
    </row>
    <row r="30" spans="2:7" x14ac:dyDescent="0.25">
      <c r="B30" s="1" t="s">
        <v>166</v>
      </c>
      <c r="C30" s="1"/>
      <c r="D30" s="1"/>
      <c r="E30" s="12"/>
      <c r="F30" s="12"/>
      <c r="G30" s="1"/>
    </row>
    <row r="31" spans="2:7" x14ac:dyDescent="0.25">
      <c r="B31" s="1" t="s">
        <v>167</v>
      </c>
      <c r="C31" s="1"/>
      <c r="D31" s="1"/>
      <c r="E31" s="12"/>
      <c r="F31" s="12"/>
      <c r="G31" s="1"/>
    </row>
    <row r="32" spans="2:7" x14ac:dyDescent="0.25">
      <c r="B32" s="1" t="s">
        <v>195</v>
      </c>
      <c r="C32" s="1"/>
      <c r="D32" s="1"/>
      <c r="E32" s="1"/>
      <c r="F32" s="12"/>
      <c r="G32" s="1"/>
    </row>
    <row r="33" spans="2:7" x14ac:dyDescent="0.25">
      <c r="B33" s="1" t="s">
        <v>194</v>
      </c>
      <c r="C33" s="1"/>
      <c r="D33" s="1"/>
      <c r="E33" s="1"/>
      <c r="F33" s="12"/>
      <c r="G33" s="1"/>
    </row>
  </sheetData>
  <mergeCells count="12">
    <mergeCell ref="C16:G16"/>
    <mergeCell ref="C17:G17"/>
    <mergeCell ref="C8:G8"/>
    <mergeCell ref="C9:G9"/>
    <mergeCell ref="C10:G10"/>
    <mergeCell ref="A1:A12"/>
    <mergeCell ref="C15:G15"/>
    <mergeCell ref="C3:G3"/>
    <mergeCell ref="C4:G4"/>
    <mergeCell ref="C5:G5"/>
    <mergeCell ref="C6:G6"/>
    <mergeCell ref="C7:G7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J78"/>
  <sheetViews>
    <sheetView showGridLines="0" topLeftCell="A4" workbookViewId="0">
      <selection activeCell="P5" sqref="P5"/>
    </sheetView>
  </sheetViews>
  <sheetFormatPr baseColWidth="10" defaultRowHeight="15" x14ac:dyDescent="0.25"/>
  <cols>
    <col min="1" max="1" width="20" bestFit="1" customWidth="1"/>
    <col min="2" max="2" width="12" customWidth="1"/>
    <col min="3" max="3" width="26.85546875" bestFit="1" customWidth="1"/>
    <col min="4" max="4" width="12.7109375" hidden="1" customWidth="1"/>
    <col min="5" max="8" width="12.7109375" customWidth="1"/>
    <col min="9" max="10" width="12.7109375" hidden="1" customWidth="1"/>
    <col min="11" max="11" width="12.7109375" customWidth="1"/>
    <col min="12" max="14" width="12.7109375" hidden="1" customWidth="1"/>
    <col min="15" max="18" width="12.7109375" customWidth="1"/>
    <col min="19" max="19" width="20.7109375" customWidth="1"/>
    <col min="20" max="20" width="11.42578125" style="18"/>
    <col min="21" max="25" width="11.42578125" style="22"/>
    <col min="26" max="36" width="11.42578125" style="18"/>
  </cols>
  <sheetData>
    <row r="1" spans="1:36" ht="94.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36" s="17" customFormat="1" ht="20.100000000000001" customHeight="1" x14ac:dyDescent="0.25">
      <c r="A2" s="60" t="s">
        <v>188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15"/>
      <c r="U2" s="16"/>
      <c r="V2" s="16"/>
      <c r="W2" s="16"/>
      <c r="X2" s="16"/>
      <c r="Y2" s="16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45" x14ac:dyDescent="0.25">
      <c r="A3" s="28" t="s">
        <v>168</v>
      </c>
      <c r="B3" s="28" t="s">
        <v>169</v>
      </c>
      <c r="C3" s="28" t="s">
        <v>170</v>
      </c>
      <c r="D3" s="28" t="s">
        <v>171</v>
      </c>
      <c r="E3" s="28" t="s">
        <v>184</v>
      </c>
      <c r="F3" s="28" t="s">
        <v>185</v>
      </c>
      <c r="G3" s="28" t="s">
        <v>186</v>
      </c>
      <c r="H3" s="28" t="s">
        <v>187</v>
      </c>
      <c r="I3" s="28" t="s">
        <v>172</v>
      </c>
      <c r="J3" s="28" t="s">
        <v>173</v>
      </c>
      <c r="K3" s="28" t="s">
        <v>190</v>
      </c>
      <c r="L3" s="28" t="s">
        <v>174</v>
      </c>
      <c r="M3" s="28" t="s">
        <v>175</v>
      </c>
      <c r="N3" s="28" t="s">
        <v>176</v>
      </c>
      <c r="O3" s="28" t="s">
        <v>189</v>
      </c>
      <c r="P3" s="28" t="s">
        <v>193</v>
      </c>
      <c r="Q3" s="28" t="s">
        <v>191</v>
      </c>
      <c r="R3" s="28" t="s">
        <v>177</v>
      </c>
      <c r="S3" s="29" t="s">
        <v>6</v>
      </c>
      <c r="U3" s="19"/>
      <c r="V3" s="19" t="s">
        <v>178</v>
      </c>
      <c r="W3" s="19" t="s">
        <v>179</v>
      </c>
      <c r="X3" s="19" t="s">
        <v>180</v>
      </c>
      <c r="Y3" s="19" t="s">
        <v>181</v>
      </c>
    </row>
    <row r="4" spans="1:36" x14ac:dyDescent="0.25">
      <c r="A4" s="32"/>
      <c r="B4" s="32"/>
      <c r="C4" s="32"/>
      <c r="D4" s="20"/>
      <c r="E4" s="32" t="s">
        <v>182</v>
      </c>
      <c r="F4" s="32" t="s">
        <v>182</v>
      </c>
      <c r="G4" s="32" t="s">
        <v>182</v>
      </c>
      <c r="H4" s="32" t="s">
        <v>182</v>
      </c>
      <c r="I4" s="20" t="s">
        <v>182</v>
      </c>
      <c r="J4" s="20" t="s">
        <v>182</v>
      </c>
      <c r="K4" s="32" t="s">
        <v>182</v>
      </c>
      <c r="L4" s="20" t="s">
        <v>182</v>
      </c>
      <c r="M4" s="20" t="s">
        <v>182</v>
      </c>
      <c r="N4" s="20" t="s">
        <v>182</v>
      </c>
      <c r="O4" s="32" t="s">
        <v>182</v>
      </c>
      <c r="P4" s="32" t="s">
        <v>182</v>
      </c>
      <c r="Q4" s="32" t="s">
        <v>182</v>
      </c>
      <c r="R4" s="21">
        <f t="shared" ref="R4:R67" si="0">X4</f>
        <v>1</v>
      </c>
      <c r="S4" s="33"/>
      <c r="X4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4" s="23"/>
    </row>
    <row r="5" spans="1:36" x14ac:dyDescent="0.25">
      <c r="A5" s="32"/>
      <c r="B5" s="32"/>
      <c r="C5" s="32"/>
      <c r="D5" s="20"/>
      <c r="E5" s="32" t="s">
        <v>182</v>
      </c>
      <c r="F5" s="32" t="s">
        <v>182</v>
      </c>
      <c r="G5" s="32" t="s">
        <v>182</v>
      </c>
      <c r="H5" s="32" t="s">
        <v>182</v>
      </c>
      <c r="I5" s="20" t="s">
        <v>182</v>
      </c>
      <c r="J5" s="20" t="s">
        <v>182</v>
      </c>
      <c r="K5" s="32" t="s">
        <v>182</v>
      </c>
      <c r="L5" s="20" t="s">
        <v>182</v>
      </c>
      <c r="M5" s="20" t="s">
        <v>182</v>
      </c>
      <c r="N5" s="20" t="s">
        <v>182</v>
      </c>
      <c r="O5" s="32" t="s">
        <v>182</v>
      </c>
      <c r="P5" s="32" t="s">
        <v>182</v>
      </c>
      <c r="Q5" s="32" t="s">
        <v>182</v>
      </c>
      <c r="R5" s="21">
        <f t="shared" si="0"/>
        <v>1</v>
      </c>
      <c r="S5" s="33"/>
      <c r="X5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" s="23"/>
    </row>
    <row r="6" spans="1:36" x14ac:dyDescent="0.25">
      <c r="A6" s="32"/>
      <c r="B6" s="32"/>
      <c r="C6" s="32"/>
      <c r="D6" s="20"/>
      <c r="E6" s="32" t="s">
        <v>182</v>
      </c>
      <c r="F6" s="32" t="s">
        <v>182</v>
      </c>
      <c r="G6" s="32" t="s">
        <v>182</v>
      </c>
      <c r="H6" s="32" t="s">
        <v>182</v>
      </c>
      <c r="I6" s="20" t="s">
        <v>182</v>
      </c>
      <c r="J6" s="20" t="s">
        <v>182</v>
      </c>
      <c r="K6" s="32" t="s">
        <v>182</v>
      </c>
      <c r="L6" s="20" t="s">
        <v>182</v>
      </c>
      <c r="M6" s="20" t="s">
        <v>182</v>
      </c>
      <c r="N6" s="20" t="s">
        <v>182</v>
      </c>
      <c r="O6" s="32" t="s">
        <v>182</v>
      </c>
      <c r="P6" s="32" t="s">
        <v>182</v>
      </c>
      <c r="Q6" s="32" t="s">
        <v>182</v>
      </c>
      <c r="R6" s="21">
        <f t="shared" si="0"/>
        <v>1</v>
      </c>
      <c r="S6" s="33"/>
      <c r="X6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6" s="23"/>
    </row>
    <row r="7" spans="1:36" x14ac:dyDescent="0.25">
      <c r="A7" s="32"/>
      <c r="B7" s="32"/>
      <c r="C7" s="32"/>
      <c r="D7" s="20"/>
      <c r="E7" s="32" t="s">
        <v>182</v>
      </c>
      <c r="F7" s="32" t="s">
        <v>182</v>
      </c>
      <c r="G7" s="32" t="s">
        <v>182</v>
      </c>
      <c r="H7" s="32" t="s">
        <v>182</v>
      </c>
      <c r="I7" s="20" t="s">
        <v>182</v>
      </c>
      <c r="J7" s="20" t="s">
        <v>182</v>
      </c>
      <c r="K7" s="32" t="s">
        <v>182</v>
      </c>
      <c r="L7" s="20" t="s">
        <v>182</v>
      </c>
      <c r="M7" s="20" t="s">
        <v>182</v>
      </c>
      <c r="N7" s="20" t="s">
        <v>182</v>
      </c>
      <c r="O7" s="32" t="s">
        <v>182</v>
      </c>
      <c r="P7" s="32" t="s">
        <v>182</v>
      </c>
      <c r="Q7" s="32" t="s">
        <v>182</v>
      </c>
      <c r="R7" s="21">
        <f t="shared" si="0"/>
        <v>1</v>
      </c>
      <c r="S7" s="33"/>
      <c r="X7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" s="23"/>
    </row>
    <row r="8" spans="1:36" x14ac:dyDescent="0.25">
      <c r="A8" s="32"/>
      <c r="B8" s="32"/>
      <c r="C8" s="32"/>
      <c r="D8" s="20"/>
      <c r="E8" s="32" t="s">
        <v>182</v>
      </c>
      <c r="F8" s="32" t="s">
        <v>182</v>
      </c>
      <c r="G8" s="32" t="s">
        <v>182</v>
      </c>
      <c r="H8" s="32" t="s">
        <v>182</v>
      </c>
      <c r="I8" s="20" t="s">
        <v>182</v>
      </c>
      <c r="J8" s="20" t="s">
        <v>182</v>
      </c>
      <c r="K8" s="32" t="s">
        <v>182</v>
      </c>
      <c r="L8" s="20" t="s">
        <v>182</v>
      </c>
      <c r="M8" s="20" t="s">
        <v>182</v>
      </c>
      <c r="N8" s="20" t="s">
        <v>182</v>
      </c>
      <c r="O8" s="32" t="s">
        <v>182</v>
      </c>
      <c r="P8" s="32" t="s">
        <v>182</v>
      </c>
      <c r="Q8" s="32" t="s">
        <v>182</v>
      </c>
      <c r="R8" s="21">
        <f t="shared" si="0"/>
        <v>1</v>
      </c>
      <c r="S8" s="33"/>
      <c r="X8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8" s="23"/>
    </row>
    <row r="9" spans="1:36" x14ac:dyDescent="0.25">
      <c r="A9" s="32"/>
      <c r="B9" s="32"/>
      <c r="C9" s="32"/>
      <c r="D9" s="20"/>
      <c r="E9" s="32" t="s">
        <v>182</v>
      </c>
      <c r="F9" s="32" t="s">
        <v>182</v>
      </c>
      <c r="G9" s="32" t="s">
        <v>182</v>
      </c>
      <c r="H9" s="32" t="s">
        <v>182</v>
      </c>
      <c r="I9" s="20" t="s">
        <v>182</v>
      </c>
      <c r="J9" s="20" t="s">
        <v>182</v>
      </c>
      <c r="K9" s="32" t="s">
        <v>182</v>
      </c>
      <c r="L9" s="20" t="s">
        <v>182</v>
      </c>
      <c r="M9" s="20" t="s">
        <v>182</v>
      </c>
      <c r="N9" s="20" t="s">
        <v>182</v>
      </c>
      <c r="O9" s="32" t="s">
        <v>182</v>
      </c>
      <c r="P9" s="32" t="s">
        <v>182</v>
      </c>
      <c r="Q9" s="32" t="s">
        <v>182</v>
      </c>
      <c r="R9" s="21">
        <f t="shared" si="0"/>
        <v>1</v>
      </c>
      <c r="S9" s="33"/>
      <c r="X9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9" s="23"/>
    </row>
    <row r="10" spans="1:36" x14ac:dyDescent="0.25">
      <c r="A10" s="32"/>
      <c r="B10" s="32"/>
      <c r="C10" s="32"/>
      <c r="D10" s="20"/>
      <c r="E10" s="32" t="s">
        <v>182</v>
      </c>
      <c r="F10" s="32" t="s">
        <v>182</v>
      </c>
      <c r="G10" s="32" t="s">
        <v>182</v>
      </c>
      <c r="H10" s="32" t="s">
        <v>182</v>
      </c>
      <c r="I10" s="20" t="s">
        <v>182</v>
      </c>
      <c r="J10" s="20" t="s">
        <v>182</v>
      </c>
      <c r="K10" s="32" t="s">
        <v>182</v>
      </c>
      <c r="L10" s="20" t="s">
        <v>182</v>
      </c>
      <c r="M10" s="20" t="s">
        <v>182</v>
      </c>
      <c r="N10" s="20" t="s">
        <v>182</v>
      </c>
      <c r="O10" s="32" t="s">
        <v>182</v>
      </c>
      <c r="P10" s="32" t="s">
        <v>182</v>
      </c>
      <c r="Q10" s="32" t="s">
        <v>182</v>
      </c>
      <c r="R10" s="21">
        <f t="shared" si="0"/>
        <v>1</v>
      </c>
      <c r="S10" s="33"/>
      <c r="X10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10" s="23"/>
    </row>
    <row r="11" spans="1:36" x14ac:dyDescent="0.25">
      <c r="A11" s="32"/>
      <c r="B11" s="32"/>
      <c r="C11" s="32"/>
      <c r="D11" s="20"/>
      <c r="E11" s="32" t="s">
        <v>182</v>
      </c>
      <c r="F11" s="32" t="s">
        <v>182</v>
      </c>
      <c r="G11" s="32" t="s">
        <v>182</v>
      </c>
      <c r="H11" s="32" t="s">
        <v>182</v>
      </c>
      <c r="I11" s="20" t="s">
        <v>182</v>
      </c>
      <c r="J11" s="20" t="s">
        <v>182</v>
      </c>
      <c r="K11" s="32" t="s">
        <v>182</v>
      </c>
      <c r="L11" s="20" t="s">
        <v>182</v>
      </c>
      <c r="M11" s="20" t="s">
        <v>182</v>
      </c>
      <c r="N11" s="20" t="s">
        <v>182</v>
      </c>
      <c r="O11" s="32" t="s">
        <v>182</v>
      </c>
      <c r="P11" s="32" t="s">
        <v>182</v>
      </c>
      <c r="Q11" s="32" t="s">
        <v>182</v>
      </c>
      <c r="R11" s="21">
        <f t="shared" si="0"/>
        <v>1</v>
      </c>
      <c r="S11" s="33"/>
      <c r="X11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11" s="23"/>
    </row>
    <row r="12" spans="1:36" x14ac:dyDescent="0.25">
      <c r="A12" s="32"/>
      <c r="B12" s="32"/>
      <c r="C12" s="32"/>
      <c r="D12" s="20"/>
      <c r="E12" s="32" t="s">
        <v>182</v>
      </c>
      <c r="F12" s="32" t="s">
        <v>182</v>
      </c>
      <c r="G12" s="32" t="s">
        <v>182</v>
      </c>
      <c r="H12" s="32" t="s">
        <v>182</v>
      </c>
      <c r="I12" s="20" t="s">
        <v>182</v>
      </c>
      <c r="J12" s="20" t="s">
        <v>182</v>
      </c>
      <c r="K12" s="32" t="s">
        <v>182</v>
      </c>
      <c r="L12" s="20" t="s">
        <v>182</v>
      </c>
      <c r="M12" s="20" t="s">
        <v>182</v>
      </c>
      <c r="N12" s="20" t="s">
        <v>182</v>
      </c>
      <c r="O12" s="32" t="s">
        <v>182</v>
      </c>
      <c r="P12" s="32" t="s">
        <v>182</v>
      </c>
      <c r="Q12" s="32" t="s">
        <v>182</v>
      </c>
      <c r="R12" s="21">
        <f t="shared" si="0"/>
        <v>1</v>
      </c>
      <c r="S12" s="33"/>
      <c r="X12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12" s="23"/>
    </row>
    <row r="13" spans="1:36" x14ac:dyDescent="0.25">
      <c r="A13" s="32"/>
      <c r="B13" s="32"/>
      <c r="C13" s="32"/>
      <c r="D13" s="20"/>
      <c r="E13" s="32" t="s">
        <v>182</v>
      </c>
      <c r="F13" s="32" t="s">
        <v>182</v>
      </c>
      <c r="G13" s="32" t="s">
        <v>182</v>
      </c>
      <c r="H13" s="32" t="s">
        <v>182</v>
      </c>
      <c r="I13" s="20" t="s">
        <v>182</v>
      </c>
      <c r="J13" s="20" t="s">
        <v>182</v>
      </c>
      <c r="K13" s="32" t="s">
        <v>182</v>
      </c>
      <c r="L13" s="20" t="s">
        <v>182</v>
      </c>
      <c r="M13" s="20" t="s">
        <v>182</v>
      </c>
      <c r="N13" s="20" t="s">
        <v>182</v>
      </c>
      <c r="O13" s="32" t="s">
        <v>182</v>
      </c>
      <c r="P13" s="32" t="s">
        <v>182</v>
      </c>
      <c r="Q13" s="32" t="s">
        <v>182</v>
      </c>
      <c r="R13" s="21">
        <f t="shared" si="0"/>
        <v>1</v>
      </c>
      <c r="S13" s="33"/>
      <c r="X13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13" s="23"/>
    </row>
    <row r="14" spans="1:36" x14ac:dyDescent="0.25">
      <c r="A14" s="32"/>
      <c r="B14" s="32"/>
      <c r="C14" s="32"/>
      <c r="D14" s="20"/>
      <c r="E14" s="32" t="s">
        <v>182</v>
      </c>
      <c r="F14" s="32" t="s">
        <v>183</v>
      </c>
      <c r="G14" s="32" t="s">
        <v>182</v>
      </c>
      <c r="H14" s="32" t="s">
        <v>182</v>
      </c>
      <c r="I14" s="20" t="s">
        <v>182</v>
      </c>
      <c r="J14" s="20" t="s">
        <v>182</v>
      </c>
      <c r="K14" s="32" t="s">
        <v>182</v>
      </c>
      <c r="L14" s="20" t="s">
        <v>182</v>
      </c>
      <c r="M14" s="20" t="s">
        <v>182</v>
      </c>
      <c r="N14" s="20" t="s">
        <v>182</v>
      </c>
      <c r="O14" s="32" t="s">
        <v>182</v>
      </c>
      <c r="P14" s="32" t="s">
        <v>182</v>
      </c>
      <c r="Q14" s="32" t="s">
        <v>182</v>
      </c>
      <c r="R14" s="21">
        <f t="shared" si="0"/>
        <v>0.9</v>
      </c>
      <c r="S14" s="33"/>
      <c r="X14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14" s="23"/>
    </row>
    <row r="15" spans="1:36" x14ac:dyDescent="0.25">
      <c r="A15" s="32"/>
      <c r="B15" s="32"/>
      <c r="C15" s="32"/>
      <c r="D15" s="20"/>
      <c r="E15" s="32" t="s">
        <v>182</v>
      </c>
      <c r="F15" s="32" t="s">
        <v>183</v>
      </c>
      <c r="G15" s="32" t="s">
        <v>182</v>
      </c>
      <c r="H15" s="32" t="s">
        <v>182</v>
      </c>
      <c r="I15" s="20" t="s">
        <v>182</v>
      </c>
      <c r="J15" s="20" t="s">
        <v>182</v>
      </c>
      <c r="K15" s="32" t="s">
        <v>182</v>
      </c>
      <c r="L15" s="20" t="s">
        <v>182</v>
      </c>
      <c r="M15" s="20" t="s">
        <v>182</v>
      </c>
      <c r="N15" s="20" t="s">
        <v>182</v>
      </c>
      <c r="O15" s="32" t="s">
        <v>182</v>
      </c>
      <c r="P15" s="32" t="s">
        <v>182</v>
      </c>
      <c r="Q15" s="32" t="s">
        <v>182</v>
      </c>
      <c r="R15" s="21">
        <f t="shared" si="0"/>
        <v>0.9</v>
      </c>
      <c r="S15" s="33"/>
      <c r="X15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15" s="23"/>
    </row>
    <row r="16" spans="1:36" x14ac:dyDescent="0.25">
      <c r="A16" s="32"/>
      <c r="B16" s="32"/>
      <c r="C16" s="32"/>
      <c r="D16" s="20"/>
      <c r="E16" s="32" t="s">
        <v>182</v>
      </c>
      <c r="F16" s="32" t="s">
        <v>183</v>
      </c>
      <c r="G16" s="32" t="s">
        <v>182</v>
      </c>
      <c r="H16" s="32" t="s">
        <v>182</v>
      </c>
      <c r="I16" s="20" t="s">
        <v>182</v>
      </c>
      <c r="J16" s="20" t="s">
        <v>182</v>
      </c>
      <c r="K16" s="32" t="s">
        <v>182</v>
      </c>
      <c r="L16" s="20" t="s">
        <v>182</v>
      </c>
      <c r="M16" s="20" t="s">
        <v>182</v>
      </c>
      <c r="N16" s="20" t="s">
        <v>182</v>
      </c>
      <c r="O16" s="32" t="s">
        <v>182</v>
      </c>
      <c r="P16" s="32" t="s">
        <v>182</v>
      </c>
      <c r="Q16" s="32" t="s">
        <v>182</v>
      </c>
      <c r="R16" s="21">
        <f t="shared" si="0"/>
        <v>0.9</v>
      </c>
      <c r="S16" s="33"/>
      <c r="X16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16" s="23"/>
    </row>
    <row r="17" spans="1:25" x14ac:dyDescent="0.25">
      <c r="A17" s="32"/>
      <c r="B17" s="32"/>
      <c r="C17" s="32"/>
      <c r="D17" s="20"/>
      <c r="E17" s="32" t="s">
        <v>182</v>
      </c>
      <c r="F17" s="32" t="s">
        <v>183</v>
      </c>
      <c r="G17" s="32" t="s">
        <v>182</v>
      </c>
      <c r="H17" s="32" t="s">
        <v>182</v>
      </c>
      <c r="I17" s="20" t="s">
        <v>182</v>
      </c>
      <c r="J17" s="20" t="s">
        <v>182</v>
      </c>
      <c r="K17" s="32" t="s">
        <v>182</v>
      </c>
      <c r="L17" s="20" t="s">
        <v>182</v>
      </c>
      <c r="M17" s="20" t="s">
        <v>182</v>
      </c>
      <c r="N17" s="20" t="s">
        <v>182</v>
      </c>
      <c r="O17" s="32" t="s">
        <v>182</v>
      </c>
      <c r="P17" s="32" t="s">
        <v>182</v>
      </c>
      <c r="Q17" s="32" t="s">
        <v>182</v>
      </c>
      <c r="R17" s="21">
        <f t="shared" si="0"/>
        <v>0.9</v>
      </c>
      <c r="S17" s="33"/>
      <c r="X17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17" s="23"/>
    </row>
    <row r="18" spans="1:25" x14ac:dyDescent="0.25">
      <c r="A18" s="32"/>
      <c r="B18" s="32"/>
      <c r="C18" s="32"/>
      <c r="D18" s="20"/>
      <c r="E18" s="32" t="s">
        <v>182</v>
      </c>
      <c r="F18" s="32" t="s">
        <v>183</v>
      </c>
      <c r="G18" s="32" t="s">
        <v>182</v>
      </c>
      <c r="H18" s="32" t="s">
        <v>182</v>
      </c>
      <c r="I18" s="20" t="s">
        <v>182</v>
      </c>
      <c r="J18" s="20" t="s">
        <v>182</v>
      </c>
      <c r="K18" s="32" t="s">
        <v>182</v>
      </c>
      <c r="L18" s="20" t="s">
        <v>182</v>
      </c>
      <c r="M18" s="20" t="s">
        <v>182</v>
      </c>
      <c r="N18" s="20" t="s">
        <v>182</v>
      </c>
      <c r="O18" s="32" t="s">
        <v>182</v>
      </c>
      <c r="P18" s="32" t="s">
        <v>182</v>
      </c>
      <c r="Q18" s="32" t="s">
        <v>182</v>
      </c>
      <c r="R18" s="21">
        <f t="shared" si="0"/>
        <v>0.9</v>
      </c>
      <c r="S18" s="33"/>
      <c r="X18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18" s="23"/>
    </row>
    <row r="19" spans="1:25" x14ac:dyDescent="0.25">
      <c r="A19" s="32"/>
      <c r="B19" s="32"/>
      <c r="C19" s="32"/>
      <c r="D19" s="20"/>
      <c r="E19" s="32" t="s">
        <v>182</v>
      </c>
      <c r="F19" s="32" t="s">
        <v>183</v>
      </c>
      <c r="G19" s="32" t="s">
        <v>182</v>
      </c>
      <c r="H19" s="32" t="s">
        <v>182</v>
      </c>
      <c r="I19" s="20" t="s">
        <v>182</v>
      </c>
      <c r="J19" s="20" t="s">
        <v>182</v>
      </c>
      <c r="K19" s="32" t="s">
        <v>182</v>
      </c>
      <c r="L19" s="20" t="s">
        <v>182</v>
      </c>
      <c r="M19" s="20" t="s">
        <v>182</v>
      </c>
      <c r="N19" s="20" t="s">
        <v>182</v>
      </c>
      <c r="O19" s="32" t="s">
        <v>182</v>
      </c>
      <c r="P19" s="32" t="s">
        <v>182</v>
      </c>
      <c r="Q19" s="32" t="s">
        <v>182</v>
      </c>
      <c r="R19" s="21">
        <f t="shared" si="0"/>
        <v>0.9</v>
      </c>
      <c r="S19" s="33"/>
      <c r="X19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19" s="23"/>
    </row>
    <row r="20" spans="1:25" x14ac:dyDescent="0.25">
      <c r="A20" s="32"/>
      <c r="B20" s="32"/>
      <c r="C20" s="32"/>
      <c r="D20" s="20"/>
      <c r="E20" s="32" t="s">
        <v>182</v>
      </c>
      <c r="F20" s="32" t="s">
        <v>183</v>
      </c>
      <c r="G20" s="32" t="s">
        <v>182</v>
      </c>
      <c r="H20" s="32" t="s">
        <v>182</v>
      </c>
      <c r="I20" s="20" t="s">
        <v>182</v>
      </c>
      <c r="J20" s="20" t="s">
        <v>182</v>
      </c>
      <c r="K20" s="32" t="s">
        <v>182</v>
      </c>
      <c r="L20" s="20" t="s">
        <v>182</v>
      </c>
      <c r="M20" s="20" t="s">
        <v>182</v>
      </c>
      <c r="N20" s="20" t="s">
        <v>182</v>
      </c>
      <c r="O20" s="32" t="s">
        <v>182</v>
      </c>
      <c r="P20" s="32" t="s">
        <v>182</v>
      </c>
      <c r="Q20" s="32" t="s">
        <v>182</v>
      </c>
      <c r="R20" s="21">
        <f t="shared" si="0"/>
        <v>0.9</v>
      </c>
      <c r="S20" s="33"/>
      <c r="X20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20" s="23"/>
    </row>
    <row r="21" spans="1:25" x14ac:dyDescent="0.25">
      <c r="A21" s="32"/>
      <c r="B21" s="32"/>
      <c r="C21" s="32"/>
      <c r="D21" s="20"/>
      <c r="E21" s="32" t="s">
        <v>182</v>
      </c>
      <c r="F21" s="32" t="s">
        <v>183</v>
      </c>
      <c r="G21" s="32" t="s">
        <v>182</v>
      </c>
      <c r="H21" s="32" t="s">
        <v>182</v>
      </c>
      <c r="I21" s="20" t="s">
        <v>182</v>
      </c>
      <c r="J21" s="20" t="s">
        <v>182</v>
      </c>
      <c r="K21" s="32" t="s">
        <v>182</v>
      </c>
      <c r="L21" s="20" t="s">
        <v>182</v>
      </c>
      <c r="M21" s="20" t="s">
        <v>182</v>
      </c>
      <c r="N21" s="20" t="s">
        <v>182</v>
      </c>
      <c r="O21" s="32" t="s">
        <v>182</v>
      </c>
      <c r="P21" s="32" t="s">
        <v>182</v>
      </c>
      <c r="Q21" s="32" t="s">
        <v>182</v>
      </c>
      <c r="R21" s="21">
        <f t="shared" si="0"/>
        <v>0.9</v>
      </c>
      <c r="S21" s="33"/>
      <c r="X21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21" s="23"/>
    </row>
    <row r="22" spans="1:25" x14ac:dyDescent="0.25">
      <c r="A22" s="32"/>
      <c r="B22" s="32"/>
      <c r="C22" s="32"/>
      <c r="D22" s="20"/>
      <c r="E22" s="32" t="s">
        <v>182</v>
      </c>
      <c r="F22" s="32" t="s">
        <v>183</v>
      </c>
      <c r="G22" s="32" t="s">
        <v>182</v>
      </c>
      <c r="H22" s="32" t="s">
        <v>182</v>
      </c>
      <c r="I22" s="20" t="s">
        <v>182</v>
      </c>
      <c r="J22" s="20" t="s">
        <v>182</v>
      </c>
      <c r="K22" s="32" t="s">
        <v>182</v>
      </c>
      <c r="L22" s="20" t="s">
        <v>182</v>
      </c>
      <c r="M22" s="20" t="s">
        <v>182</v>
      </c>
      <c r="N22" s="20" t="s">
        <v>182</v>
      </c>
      <c r="O22" s="32" t="s">
        <v>182</v>
      </c>
      <c r="P22" s="32" t="s">
        <v>182</v>
      </c>
      <c r="Q22" s="32" t="s">
        <v>182</v>
      </c>
      <c r="R22" s="21">
        <f t="shared" si="0"/>
        <v>0.9</v>
      </c>
      <c r="S22" s="33"/>
      <c r="X22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22" s="23"/>
    </row>
    <row r="23" spans="1:25" x14ac:dyDescent="0.25">
      <c r="A23" s="32"/>
      <c r="B23" s="32"/>
      <c r="C23" s="32"/>
      <c r="D23" s="20"/>
      <c r="E23" s="32" t="s">
        <v>182</v>
      </c>
      <c r="F23" s="32" t="s">
        <v>183</v>
      </c>
      <c r="G23" s="32" t="s">
        <v>182</v>
      </c>
      <c r="H23" s="32" t="s">
        <v>182</v>
      </c>
      <c r="I23" s="20" t="s">
        <v>182</v>
      </c>
      <c r="J23" s="20" t="s">
        <v>182</v>
      </c>
      <c r="K23" s="32" t="s">
        <v>182</v>
      </c>
      <c r="L23" s="20" t="s">
        <v>182</v>
      </c>
      <c r="M23" s="20" t="s">
        <v>182</v>
      </c>
      <c r="N23" s="20" t="s">
        <v>182</v>
      </c>
      <c r="O23" s="32" t="s">
        <v>182</v>
      </c>
      <c r="P23" s="32" t="s">
        <v>182</v>
      </c>
      <c r="Q23" s="32" t="s">
        <v>182</v>
      </c>
      <c r="R23" s="21">
        <f t="shared" si="0"/>
        <v>0.9</v>
      </c>
      <c r="S23" s="33"/>
      <c r="X23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23" s="23"/>
    </row>
    <row r="24" spans="1:25" x14ac:dyDescent="0.25">
      <c r="A24" s="32"/>
      <c r="B24" s="32"/>
      <c r="C24" s="32"/>
      <c r="D24" s="20"/>
      <c r="E24" s="32" t="s">
        <v>182</v>
      </c>
      <c r="F24" s="32" t="s">
        <v>183</v>
      </c>
      <c r="G24" s="32" t="s">
        <v>182</v>
      </c>
      <c r="H24" s="32" t="s">
        <v>182</v>
      </c>
      <c r="I24" s="20" t="s">
        <v>182</v>
      </c>
      <c r="J24" s="20" t="s">
        <v>182</v>
      </c>
      <c r="K24" s="32" t="s">
        <v>182</v>
      </c>
      <c r="L24" s="20" t="s">
        <v>182</v>
      </c>
      <c r="M24" s="20" t="s">
        <v>182</v>
      </c>
      <c r="N24" s="20" t="s">
        <v>182</v>
      </c>
      <c r="O24" s="32" t="s">
        <v>182</v>
      </c>
      <c r="P24" s="32" t="s">
        <v>182</v>
      </c>
      <c r="Q24" s="32" t="s">
        <v>182</v>
      </c>
      <c r="R24" s="21">
        <f t="shared" si="0"/>
        <v>0.9</v>
      </c>
      <c r="S24" s="33"/>
      <c r="X24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24" s="23"/>
    </row>
    <row r="25" spans="1:25" x14ac:dyDescent="0.25">
      <c r="A25" s="32"/>
      <c r="B25" s="32"/>
      <c r="C25" s="32"/>
      <c r="D25" s="20"/>
      <c r="E25" s="32" t="s">
        <v>182</v>
      </c>
      <c r="F25" s="32" t="s">
        <v>182</v>
      </c>
      <c r="G25" s="32" t="s">
        <v>182</v>
      </c>
      <c r="H25" s="32" t="s">
        <v>182</v>
      </c>
      <c r="I25" s="20" t="s">
        <v>182</v>
      </c>
      <c r="J25" s="20" t="s">
        <v>182</v>
      </c>
      <c r="K25" s="32" t="s">
        <v>182</v>
      </c>
      <c r="L25" s="20" t="s">
        <v>182</v>
      </c>
      <c r="M25" s="20" t="s">
        <v>182</v>
      </c>
      <c r="N25" s="20" t="s">
        <v>182</v>
      </c>
      <c r="O25" s="32" t="s">
        <v>182</v>
      </c>
      <c r="P25" s="32" t="s">
        <v>182</v>
      </c>
      <c r="Q25" s="32" t="s">
        <v>182</v>
      </c>
      <c r="R25" s="21">
        <f t="shared" si="0"/>
        <v>1</v>
      </c>
      <c r="S25" s="33"/>
      <c r="X25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25" s="23"/>
    </row>
    <row r="26" spans="1:25" x14ac:dyDescent="0.25">
      <c r="A26" s="32"/>
      <c r="B26" s="32"/>
      <c r="C26" s="32"/>
      <c r="D26" s="20"/>
      <c r="E26" s="32" t="s">
        <v>182</v>
      </c>
      <c r="F26" s="32" t="s">
        <v>182</v>
      </c>
      <c r="G26" s="32" t="s">
        <v>182</v>
      </c>
      <c r="H26" s="32" t="s">
        <v>182</v>
      </c>
      <c r="I26" s="20" t="s">
        <v>182</v>
      </c>
      <c r="J26" s="20" t="s">
        <v>182</v>
      </c>
      <c r="K26" s="32" t="s">
        <v>182</v>
      </c>
      <c r="L26" s="20" t="s">
        <v>182</v>
      </c>
      <c r="M26" s="20" t="s">
        <v>182</v>
      </c>
      <c r="N26" s="20" t="s">
        <v>182</v>
      </c>
      <c r="O26" s="32" t="s">
        <v>182</v>
      </c>
      <c r="P26" s="32" t="s">
        <v>182</v>
      </c>
      <c r="Q26" s="32" t="s">
        <v>182</v>
      </c>
      <c r="R26" s="21">
        <f t="shared" si="0"/>
        <v>1</v>
      </c>
      <c r="S26" s="33"/>
      <c r="X26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26" s="23"/>
    </row>
    <row r="27" spans="1:25" x14ac:dyDescent="0.25">
      <c r="A27" s="32"/>
      <c r="B27" s="32"/>
      <c r="C27" s="32"/>
      <c r="D27" s="20"/>
      <c r="E27" s="32" t="s">
        <v>182</v>
      </c>
      <c r="F27" s="32" t="s">
        <v>182</v>
      </c>
      <c r="G27" s="32" t="s">
        <v>182</v>
      </c>
      <c r="H27" s="32" t="s">
        <v>182</v>
      </c>
      <c r="I27" s="20" t="s">
        <v>182</v>
      </c>
      <c r="J27" s="20" t="s">
        <v>182</v>
      </c>
      <c r="K27" s="32" t="s">
        <v>182</v>
      </c>
      <c r="L27" s="20" t="s">
        <v>182</v>
      </c>
      <c r="M27" s="20" t="s">
        <v>182</v>
      </c>
      <c r="N27" s="20" t="s">
        <v>182</v>
      </c>
      <c r="O27" s="32" t="s">
        <v>182</v>
      </c>
      <c r="P27" s="32" t="s">
        <v>182</v>
      </c>
      <c r="Q27" s="32" t="s">
        <v>182</v>
      </c>
      <c r="R27" s="21">
        <f t="shared" si="0"/>
        <v>1</v>
      </c>
      <c r="S27" s="33"/>
      <c r="X27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27" s="23"/>
    </row>
    <row r="28" spans="1:25" x14ac:dyDescent="0.25">
      <c r="A28" s="32"/>
      <c r="B28" s="32"/>
      <c r="C28" s="32"/>
      <c r="D28" s="20"/>
      <c r="E28" s="32" t="s">
        <v>182</v>
      </c>
      <c r="F28" s="32" t="s">
        <v>182</v>
      </c>
      <c r="G28" s="32" t="s">
        <v>182</v>
      </c>
      <c r="H28" s="32" t="s">
        <v>182</v>
      </c>
      <c r="I28" s="20" t="s">
        <v>182</v>
      </c>
      <c r="J28" s="20" t="s">
        <v>182</v>
      </c>
      <c r="K28" s="32" t="s">
        <v>182</v>
      </c>
      <c r="L28" s="20" t="s">
        <v>182</v>
      </c>
      <c r="M28" s="20" t="s">
        <v>182</v>
      </c>
      <c r="N28" s="20" t="s">
        <v>182</v>
      </c>
      <c r="O28" s="32" t="s">
        <v>182</v>
      </c>
      <c r="P28" s="32" t="s">
        <v>182</v>
      </c>
      <c r="Q28" s="32" t="s">
        <v>182</v>
      </c>
      <c r="R28" s="21">
        <f t="shared" si="0"/>
        <v>1</v>
      </c>
      <c r="S28" s="33"/>
      <c r="X28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28" s="23"/>
    </row>
    <row r="29" spans="1:25" x14ac:dyDescent="0.25">
      <c r="A29" s="32"/>
      <c r="B29" s="32"/>
      <c r="C29" s="32"/>
      <c r="D29" s="20"/>
      <c r="E29" s="32" t="s">
        <v>182</v>
      </c>
      <c r="F29" s="32" t="s">
        <v>182</v>
      </c>
      <c r="G29" s="32" t="s">
        <v>182</v>
      </c>
      <c r="H29" s="32" t="s">
        <v>182</v>
      </c>
      <c r="I29" s="20" t="s">
        <v>182</v>
      </c>
      <c r="J29" s="20" t="s">
        <v>182</v>
      </c>
      <c r="K29" s="32" t="s">
        <v>182</v>
      </c>
      <c r="L29" s="20" t="s">
        <v>182</v>
      </c>
      <c r="M29" s="20" t="s">
        <v>182</v>
      </c>
      <c r="N29" s="20" t="s">
        <v>182</v>
      </c>
      <c r="O29" s="32" t="s">
        <v>182</v>
      </c>
      <c r="P29" s="32" t="s">
        <v>182</v>
      </c>
      <c r="Q29" s="32" t="s">
        <v>182</v>
      </c>
      <c r="R29" s="21">
        <f t="shared" si="0"/>
        <v>1</v>
      </c>
      <c r="S29" s="33"/>
      <c r="X29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29" s="23"/>
    </row>
    <row r="30" spans="1:25" x14ac:dyDescent="0.25">
      <c r="A30" s="32"/>
      <c r="B30" s="32"/>
      <c r="C30" s="32"/>
      <c r="D30" s="20"/>
      <c r="E30" s="32" t="s">
        <v>182</v>
      </c>
      <c r="F30" s="32" t="s">
        <v>182</v>
      </c>
      <c r="G30" s="32" t="s">
        <v>182</v>
      </c>
      <c r="H30" s="32" t="s">
        <v>182</v>
      </c>
      <c r="I30" s="20" t="s">
        <v>182</v>
      </c>
      <c r="J30" s="20" t="s">
        <v>182</v>
      </c>
      <c r="K30" s="32" t="s">
        <v>182</v>
      </c>
      <c r="L30" s="20" t="s">
        <v>182</v>
      </c>
      <c r="M30" s="20" t="s">
        <v>182</v>
      </c>
      <c r="N30" s="20" t="s">
        <v>182</v>
      </c>
      <c r="O30" s="32" t="s">
        <v>182</v>
      </c>
      <c r="P30" s="32" t="s">
        <v>182</v>
      </c>
      <c r="Q30" s="32" t="s">
        <v>182</v>
      </c>
      <c r="R30" s="21">
        <f t="shared" si="0"/>
        <v>1</v>
      </c>
      <c r="S30" s="33"/>
      <c r="X30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30" s="23"/>
    </row>
    <row r="31" spans="1:25" x14ac:dyDescent="0.25">
      <c r="A31" s="32"/>
      <c r="B31" s="32"/>
      <c r="C31" s="32"/>
      <c r="D31" s="20"/>
      <c r="E31" s="32" t="s">
        <v>182</v>
      </c>
      <c r="F31" s="32" t="s">
        <v>182</v>
      </c>
      <c r="G31" s="32" t="s">
        <v>182</v>
      </c>
      <c r="H31" s="32" t="s">
        <v>182</v>
      </c>
      <c r="I31" s="20" t="s">
        <v>182</v>
      </c>
      <c r="J31" s="20" t="s">
        <v>182</v>
      </c>
      <c r="K31" s="32" t="s">
        <v>182</v>
      </c>
      <c r="L31" s="20" t="s">
        <v>182</v>
      </c>
      <c r="M31" s="20" t="s">
        <v>182</v>
      </c>
      <c r="N31" s="20" t="s">
        <v>182</v>
      </c>
      <c r="O31" s="32" t="s">
        <v>182</v>
      </c>
      <c r="P31" s="32" t="s">
        <v>182</v>
      </c>
      <c r="Q31" s="32" t="s">
        <v>182</v>
      </c>
      <c r="R31" s="21">
        <f t="shared" si="0"/>
        <v>1</v>
      </c>
      <c r="S31" s="33"/>
      <c r="X31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31" s="23"/>
    </row>
    <row r="32" spans="1:25" x14ac:dyDescent="0.25">
      <c r="A32" s="32"/>
      <c r="B32" s="32"/>
      <c r="C32" s="32"/>
      <c r="D32" s="20"/>
      <c r="E32" s="32" t="s">
        <v>182</v>
      </c>
      <c r="F32" s="32" t="s">
        <v>182</v>
      </c>
      <c r="G32" s="32" t="s">
        <v>182</v>
      </c>
      <c r="H32" s="32" t="s">
        <v>182</v>
      </c>
      <c r="I32" s="20" t="s">
        <v>182</v>
      </c>
      <c r="J32" s="20" t="s">
        <v>182</v>
      </c>
      <c r="K32" s="32" t="s">
        <v>182</v>
      </c>
      <c r="L32" s="20" t="s">
        <v>182</v>
      </c>
      <c r="M32" s="20" t="s">
        <v>182</v>
      </c>
      <c r="N32" s="20" t="s">
        <v>182</v>
      </c>
      <c r="O32" s="32" t="s">
        <v>182</v>
      </c>
      <c r="P32" s="32" t="s">
        <v>182</v>
      </c>
      <c r="Q32" s="32" t="s">
        <v>182</v>
      </c>
      <c r="R32" s="21">
        <f t="shared" si="0"/>
        <v>1</v>
      </c>
      <c r="S32" s="33"/>
      <c r="X32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32" s="23"/>
    </row>
    <row r="33" spans="1:25" x14ac:dyDescent="0.25">
      <c r="A33" s="32"/>
      <c r="B33" s="32"/>
      <c r="C33" s="32"/>
      <c r="D33" s="20"/>
      <c r="E33" s="32" t="s">
        <v>182</v>
      </c>
      <c r="F33" s="32" t="s">
        <v>182</v>
      </c>
      <c r="G33" s="32" t="s">
        <v>183</v>
      </c>
      <c r="H33" s="32" t="s">
        <v>182</v>
      </c>
      <c r="I33" s="20" t="s">
        <v>182</v>
      </c>
      <c r="J33" s="20" t="s">
        <v>182</v>
      </c>
      <c r="K33" s="32" t="s">
        <v>182</v>
      </c>
      <c r="L33" s="20" t="s">
        <v>182</v>
      </c>
      <c r="M33" s="20" t="s">
        <v>182</v>
      </c>
      <c r="N33" s="20" t="s">
        <v>182</v>
      </c>
      <c r="O33" s="32" t="s">
        <v>182</v>
      </c>
      <c r="P33" s="32" t="s">
        <v>182</v>
      </c>
      <c r="Q33" s="32" t="s">
        <v>182</v>
      </c>
      <c r="R33" s="21">
        <f t="shared" si="0"/>
        <v>0.9</v>
      </c>
      <c r="S33" s="33"/>
      <c r="X33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33" s="23"/>
    </row>
    <row r="34" spans="1:25" x14ac:dyDescent="0.25">
      <c r="A34" s="32"/>
      <c r="B34" s="32"/>
      <c r="C34" s="32"/>
      <c r="D34" s="20"/>
      <c r="E34" s="32" t="s">
        <v>182</v>
      </c>
      <c r="F34" s="32" t="s">
        <v>182</v>
      </c>
      <c r="G34" s="32" t="s">
        <v>183</v>
      </c>
      <c r="H34" s="32" t="s">
        <v>182</v>
      </c>
      <c r="I34" s="20" t="s">
        <v>182</v>
      </c>
      <c r="J34" s="20" t="s">
        <v>182</v>
      </c>
      <c r="K34" s="32" t="s">
        <v>182</v>
      </c>
      <c r="L34" s="20" t="s">
        <v>182</v>
      </c>
      <c r="M34" s="20" t="s">
        <v>182</v>
      </c>
      <c r="N34" s="20" t="s">
        <v>182</v>
      </c>
      <c r="O34" s="32" t="s">
        <v>182</v>
      </c>
      <c r="P34" s="32" t="s">
        <v>182</v>
      </c>
      <c r="Q34" s="32" t="s">
        <v>182</v>
      </c>
      <c r="R34" s="21">
        <f t="shared" si="0"/>
        <v>0.9</v>
      </c>
      <c r="S34" s="33"/>
      <c r="X34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34" s="23"/>
    </row>
    <row r="35" spans="1:25" x14ac:dyDescent="0.25">
      <c r="A35" s="32"/>
      <c r="B35" s="32"/>
      <c r="C35" s="32"/>
      <c r="D35" s="20"/>
      <c r="E35" s="32" t="s">
        <v>182</v>
      </c>
      <c r="F35" s="32" t="s">
        <v>183</v>
      </c>
      <c r="G35" s="32" t="s">
        <v>182</v>
      </c>
      <c r="H35" s="32" t="s">
        <v>182</v>
      </c>
      <c r="I35" s="20" t="s">
        <v>182</v>
      </c>
      <c r="J35" s="20" t="s">
        <v>182</v>
      </c>
      <c r="K35" s="32" t="s">
        <v>182</v>
      </c>
      <c r="L35" s="20" t="s">
        <v>182</v>
      </c>
      <c r="M35" s="20" t="s">
        <v>182</v>
      </c>
      <c r="N35" s="20" t="s">
        <v>182</v>
      </c>
      <c r="O35" s="32" t="s">
        <v>182</v>
      </c>
      <c r="P35" s="32" t="s">
        <v>182</v>
      </c>
      <c r="Q35" s="32" t="s">
        <v>182</v>
      </c>
      <c r="R35" s="21">
        <f t="shared" si="0"/>
        <v>0.9</v>
      </c>
      <c r="S35" s="33"/>
      <c r="X35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35" s="23"/>
    </row>
    <row r="36" spans="1:25" x14ac:dyDescent="0.25">
      <c r="A36" s="32"/>
      <c r="B36" s="32"/>
      <c r="C36" s="32"/>
      <c r="D36" s="20"/>
      <c r="E36" s="32" t="s">
        <v>182</v>
      </c>
      <c r="F36" s="32" t="s">
        <v>183</v>
      </c>
      <c r="G36" s="32" t="s">
        <v>182</v>
      </c>
      <c r="H36" s="32" t="s">
        <v>182</v>
      </c>
      <c r="I36" s="20" t="s">
        <v>182</v>
      </c>
      <c r="J36" s="20" t="s">
        <v>182</v>
      </c>
      <c r="K36" s="32" t="s">
        <v>182</v>
      </c>
      <c r="L36" s="20" t="s">
        <v>182</v>
      </c>
      <c r="M36" s="20" t="s">
        <v>182</v>
      </c>
      <c r="N36" s="20" t="s">
        <v>182</v>
      </c>
      <c r="O36" s="32" t="s">
        <v>182</v>
      </c>
      <c r="P36" s="32" t="s">
        <v>182</v>
      </c>
      <c r="Q36" s="32" t="s">
        <v>182</v>
      </c>
      <c r="R36" s="21">
        <f t="shared" si="0"/>
        <v>0.9</v>
      </c>
      <c r="S36" s="33"/>
      <c r="X36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36" s="23"/>
    </row>
    <row r="37" spans="1:25" x14ac:dyDescent="0.25">
      <c r="A37" s="32"/>
      <c r="B37" s="32"/>
      <c r="C37" s="32"/>
      <c r="D37" s="20"/>
      <c r="E37" s="32" t="s">
        <v>182</v>
      </c>
      <c r="F37" s="32" t="s">
        <v>183</v>
      </c>
      <c r="G37" s="32" t="s">
        <v>182</v>
      </c>
      <c r="H37" s="32" t="s">
        <v>182</v>
      </c>
      <c r="I37" s="20" t="s">
        <v>182</v>
      </c>
      <c r="J37" s="20" t="s">
        <v>182</v>
      </c>
      <c r="K37" s="32" t="s">
        <v>182</v>
      </c>
      <c r="L37" s="20" t="s">
        <v>182</v>
      </c>
      <c r="M37" s="20" t="s">
        <v>182</v>
      </c>
      <c r="N37" s="20" t="s">
        <v>182</v>
      </c>
      <c r="O37" s="32" t="s">
        <v>182</v>
      </c>
      <c r="P37" s="32" t="s">
        <v>182</v>
      </c>
      <c r="Q37" s="32" t="s">
        <v>182</v>
      </c>
      <c r="R37" s="21">
        <f t="shared" si="0"/>
        <v>0.9</v>
      </c>
      <c r="S37" s="33"/>
      <c r="X37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37" s="23"/>
    </row>
    <row r="38" spans="1:25" x14ac:dyDescent="0.25">
      <c r="A38" s="32"/>
      <c r="B38" s="32"/>
      <c r="C38" s="32"/>
      <c r="D38" s="20"/>
      <c r="E38" s="32" t="s">
        <v>182</v>
      </c>
      <c r="F38" s="32" t="s">
        <v>183</v>
      </c>
      <c r="G38" s="32" t="s">
        <v>182</v>
      </c>
      <c r="H38" s="32" t="s">
        <v>182</v>
      </c>
      <c r="I38" s="20" t="s">
        <v>182</v>
      </c>
      <c r="J38" s="20" t="s">
        <v>182</v>
      </c>
      <c r="K38" s="32" t="s">
        <v>182</v>
      </c>
      <c r="L38" s="20" t="s">
        <v>182</v>
      </c>
      <c r="M38" s="20" t="s">
        <v>182</v>
      </c>
      <c r="N38" s="20" t="s">
        <v>182</v>
      </c>
      <c r="O38" s="32" t="s">
        <v>182</v>
      </c>
      <c r="P38" s="32" t="s">
        <v>182</v>
      </c>
      <c r="Q38" s="32" t="s">
        <v>182</v>
      </c>
      <c r="R38" s="21">
        <f t="shared" si="0"/>
        <v>0.9</v>
      </c>
      <c r="S38" s="33"/>
      <c r="X38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38" s="23"/>
    </row>
    <row r="39" spans="1:25" x14ac:dyDescent="0.25">
      <c r="A39" s="32"/>
      <c r="B39" s="32"/>
      <c r="C39" s="32"/>
      <c r="D39" s="20"/>
      <c r="E39" s="32" t="s">
        <v>182</v>
      </c>
      <c r="F39" s="32" t="s">
        <v>182</v>
      </c>
      <c r="G39" s="32" t="s">
        <v>182</v>
      </c>
      <c r="H39" s="32" t="s">
        <v>182</v>
      </c>
      <c r="I39" s="20" t="s">
        <v>182</v>
      </c>
      <c r="J39" s="20" t="s">
        <v>182</v>
      </c>
      <c r="K39" s="32" t="s">
        <v>182</v>
      </c>
      <c r="L39" s="20" t="s">
        <v>182</v>
      </c>
      <c r="M39" s="20" t="s">
        <v>182</v>
      </c>
      <c r="N39" s="20" t="s">
        <v>182</v>
      </c>
      <c r="O39" s="32" t="s">
        <v>182</v>
      </c>
      <c r="P39" s="32" t="s">
        <v>182</v>
      </c>
      <c r="Q39" s="32" t="s">
        <v>182</v>
      </c>
      <c r="R39" s="21">
        <f t="shared" si="0"/>
        <v>1</v>
      </c>
      <c r="S39" s="33"/>
      <c r="X39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39" s="23"/>
    </row>
    <row r="40" spans="1:25" x14ac:dyDescent="0.25">
      <c r="A40" s="32"/>
      <c r="B40" s="32"/>
      <c r="C40" s="32"/>
      <c r="D40" s="20"/>
      <c r="E40" s="32" t="s">
        <v>182</v>
      </c>
      <c r="F40" s="32" t="s">
        <v>182</v>
      </c>
      <c r="G40" s="32" t="s">
        <v>183</v>
      </c>
      <c r="H40" s="32" t="s">
        <v>182</v>
      </c>
      <c r="I40" s="20" t="s">
        <v>182</v>
      </c>
      <c r="J40" s="20" t="s">
        <v>182</v>
      </c>
      <c r="K40" s="32" t="s">
        <v>182</v>
      </c>
      <c r="L40" s="20" t="s">
        <v>182</v>
      </c>
      <c r="M40" s="20" t="s">
        <v>182</v>
      </c>
      <c r="N40" s="20" t="s">
        <v>182</v>
      </c>
      <c r="O40" s="32" t="s">
        <v>182</v>
      </c>
      <c r="P40" s="32" t="s">
        <v>182</v>
      </c>
      <c r="Q40" s="32" t="s">
        <v>182</v>
      </c>
      <c r="R40" s="21">
        <f t="shared" si="0"/>
        <v>0.9</v>
      </c>
      <c r="S40" s="33"/>
      <c r="X40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40" s="23"/>
    </row>
    <row r="41" spans="1:25" x14ac:dyDescent="0.25">
      <c r="A41" s="32"/>
      <c r="B41" s="32"/>
      <c r="C41" s="32"/>
      <c r="D41" s="20"/>
      <c r="E41" s="32" t="s">
        <v>182</v>
      </c>
      <c r="F41" s="32" t="s">
        <v>182</v>
      </c>
      <c r="G41" s="32" t="s">
        <v>183</v>
      </c>
      <c r="H41" s="32" t="s">
        <v>182</v>
      </c>
      <c r="I41" s="20" t="s">
        <v>182</v>
      </c>
      <c r="J41" s="20" t="s">
        <v>182</v>
      </c>
      <c r="K41" s="32" t="s">
        <v>182</v>
      </c>
      <c r="L41" s="20" t="s">
        <v>182</v>
      </c>
      <c r="M41" s="20" t="s">
        <v>182</v>
      </c>
      <c r="N41" s="20" t="s">
        <v>182</v>
      </c>
      <c r="O41" s="32" t="s">
        <v>182</v>
      </c>
      <c r="P41" s="32" t="s">
        <v>182</v>
      </c>
      <c r="Q41" s="32" t="s">
        <v>182</v>
      </c>
      <c r="R41" s="21">
        <f t="shared" si="0"/>
        <v>0.9</v>
      </c>
      <c r="S41" s="33"/>
      <c r="X41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41" s="23"/>
    </row>
    <row r="42" spans="1:25" x14ac:dyDescent="0.25">
      <c r="A42" s="32"/>
      <c r="B42" s="32"/>
      <c r="C42" s="32"/>
      <c r="D42" s="20"/>
      <c r="E42" s="32" t="s">
        <v>182</v>
      </c>
      <c r="F42" s="32" t="s">
        <v>182</v>
      </c>
      <c r="G42" s="32" t="s">
        <v>183</v>
      </c>
      <c r="H42" s="32" t="s">
        <v>182</v>
      </c>
      <c r="I42" s="20" t="s">
        <v>182</v>
      </c>
      <c r="J42" s="20" t="s">
        <v>182</v>
      </c>
      <c r="K42" s="32" t="s">
        <v>182</v>
      </c>
      <c r="L42" s="20" t="s">
        <v>182</v>
      </c>
      <c r="M42" s="20" t="s">
        <v>182</v>
      </c>
      <c r="N42" s="20" t="s">
        <v>182</v>
      </c>
      <c r="O42" s="32" t="s">
        <v>182</v>
      </c>
      <c r="P42" s="32" t="s">
        <v>182</v>
      </c>
      <c r="Q42" s="32" t="s">
        <v>182</v>
      </c>
      <c r="R42" s="21">
        <f t="shared" si="0"/>
        <v>0.9</v>
      </c>
      <c r="S42" s="33"/>
      <c r="X42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42" s="23"/>
    </row>
    <row r="43" spans="1:25" x14ac:dyDescent="0.25">
      <c r="A43" s="32"/>
      <c r="B43" s="32"/>
      <c r="C43" s="32"/>
      <c r="D43" s="20"/>
      <c r="E43" s="32" t="s">
        <v>182</v>
      </c>
      <c r="F43" s="32" t="s">
        <v>182</v>
      </c>
      <c r="G43" s="32" t="s">
        <v>183</v>
      </c>
      <c r="H43" s="32" t="s">
        <v>182</v>
      </c>
      <c r="I43" s="20" t="s">
        <v>182</v>
      </c>
      <c r="J43" s="20" t="s">
        <v>182</v>
      </c>
      <c r="K43" s="32" t="s">
        <v>182</v>
      </c>
      <c r="L43" s="20" t="s">
        <v>182</v>
      </c>
      <c r="M43" s="20" t="s">
        <v>182</v>
      </c>
      <c r="N43" s="20" t="s">
        <v>182</v>
      </c>
      <c r="O43" s="32" t="s">
        <v>182</v>
      </c>
      <c r="P43" s="32" t="s">
        <v>182</v>
      </c>
      <c r="Q43" s="32" t="s">
        <v>182</v>
      </c>
      <c r="R43" s="21">
        <f t="shared" si="0"/>
        <v>0.9</v>
      </c>
      <c r="S43" s="33"/>
      <c r="X43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43" s="23"/>
    </row>
    <row r="44" spans="1:25" x14ac:dyDescent="0.25">
      <c r="A44" s="32"/>
      <c r="B44" s="32"/>
      <c r="C44" s="32"/>
      <c r="D44" s="20"/>
      <c r="E44" s="32" t="s">
        <v>182</v>
      </c>
      <c r="F44" s="32" t="s">
        <v>182</v>
      </c>
      <c r="G44" s="32" t="s">
        <v>182</v>
      </c>
      <c r="H44" s="32" t="s">
        <v>182</v>
      </c>
      <c r="I44" s="20" t="s">
        <v>182</v>
      </c>
      <c r="J44" s="20" t="s">
        <v>182</v>
      </c>
      <c r="K44" s="32" t="s">
        <v>182</v>
      </c>
      <c r="L44" s="20" t="s">
        <v>182</v>
      </c>
      <c r="M44" s="20" t="s">
        <v>182</v>
      </c>
      <c r="N44" s="20" t="s">
        <v>182</v>
      </c>
      <c r="O44" s="32" t="s">
        <v>182</v>
      </c>
      <c r="P44" s="32" t="s">
        <v>182</v>
      </c>
      <c r="Q44" s="32" t="s">
        <v>182</v>
      </c>
      <c r="R44" s="21">
        <f t="shared" si="0"/>
        <v>1</v>
      </c>
      <c r="S44" s="33"/>
      <c r="X44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44" s="23"/>
    </row>
    <row r="45" spans="1:25" x14ac:dyDescent="0.25">
      <c r="A45" s="32"/>
      <c r="B45" s="32"/>
      <c r="C45" s="32"/>
      <c r="D45" s="20"/>
      <c r="E45" s="32" t="s">
        <v>182</v>
      </c>
      <c r="F45" s="32" t="s">
        <v>182</v>
      </c>
      <c r="G45" s="32" t="s">
        <v>182</v>
      </c>
      <c r="H45" s="32" t="s">
        <v>182</v>
      </c>
      <c r="I45" s="20" t="s">
        <v>182</v>
      </c>
      <c r="J45" s="20" t="s">
        <v>182</v>
      </c>
      <c r="K45" s="32" t="s">
        <v>182</v>
      </c>
      <c r="L45" s="20" t="s">
        <v>182</v>
      </c>
      <c r="M45" s="20" t="s">
        <v>182</v>
      </c>
      <c r="N45" s="20" t="s">
        <v>182</v>
      </c>
      <c r="O45" s="32" t="s">
        <v>182</v>
      </c>
      <c r="P45" s="32" t="s">
        <v>182</v>
      </c>
      <c r="Q45" s="32" t="s">
        <v>182</v>
      </c>
      <c r="R45" s="21">
        <f t="shared" si="0"/>
        <v>1</v>
      </c>
      <c r="S45" s="33"/>
      <c r="X45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45" s="23"/>
    </row>
    <row r="46" spans="1:25" x14ac:dyDescent="0.25">
      <c r="A46" s="32"/>
      <c r="B46" s="32"/>
      <c r="C46" s="32"/>
      <c r="D46" s="20"/>
      <c r="E46" s="32" t="s">
        <v>182</v>
      </c>
      <c r="F46" s="32" t="s">
        <v>183</v>
      </c>
      <c r="G46" s="32" t="s">
        <v>183</v>
      </c>
      <c r="H46" s="32" t="s">
        <v>182</v>
      </c>
      <c r="I46" s="20" t="s">
        <v>182</v>
      </c>
      <c r="J46" s="20" t="s">
        <v>182</v>
      </c>
      <c r="K46" s="32" t="s">
        <v>182</v>
      </c>
      <c r="L46" s="20" t="s">
        <v>182</v>
      </c>
      <c r="M46" s="20" t="s">
        <v>182</v>
      </c>
      <c r="N46" s="20" t="s">
        <v>182</v>
      </c>
      <c r="O46" s="32" t="s">
        <v>182</v>
      </c>
      <c r="P46" s="32" t="s">
        <v>182</v>
      </c>
      <c r="Q46" s="32" t="s">
        <v>182</v>
      </c>
      <c r="R46" s="21">
        <f t="shared" si="0"/>
        <v>0.8</v>
      </c>
      <c r="S46" s="33"/>
      <c r="X46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0.8</v>
      </c>
      <c r="Y46" s="23"/>
    </row>
    <row r="47" spans="1:25" x14ac:dyDescent="0.25">
      <c r="A47" s="32"/>
      <c r="B47" s="32"/>
      <c r="C47" s="32"/>
      <c r="D47" s="20"/>
      <c r="E47" s="32" t="s">
        <v>182</v>
      </c>
      <c r="F47" s="32" t="s">
        <v>182</v>
      </c>
      <c r="G47" s="32" t="s">
        <v>182</v>
      </c>
      <c r="H47" s="32" t="s">
        <v>182</v>
      </c>
      <c r="I47" s="20" t="s">
        <v>182</v>
      </c>
      <c r="J47" s="20" t="s">
        <v>182</v>
      </c>
      <c r="K47" s="32" t="s">
        <v>182</v>
      </c>
      <c r="L47" s="20" t="s">
        <v>182</v>
      </c>
      <c r="M47" s="20" t="s">
        <v>182</v>
      </c>
      <c r="N47" s="20" t="s">
        <v>182</v>
      </c>
      <c r="O47" s="32" t="s">
        <v>182</v>
      </c>
      <c r="P47" s="32" t="s">
        <v>182</v>
      </c>
      <c r="Q47" s="32" t="s">
        <v>182</v>
      </c>
      <c r="R47" s="21">
        <f t="shared" si="0"/>
        <v>1</v>
      </c>
      <c r="S47" s="33"/>
      <c r="X47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47" s="23"/>
    </row>
    <row r="48" spans="1:25" x14ac:dyDescent="0.25">
      <c r="A48" s="32"/>
      <c r="B48" s="32"/>
      <c r="C48" s="32"/>
      <c r="D48" s="20"/>
      <c r="E48" s="32" t="s">
        <v>182</v>
      </c>
      <c r="F48" s="32" t="s">
        <v>182</v>
      </c>
      <c r="G48" s="32" t="s">
        <v>182</v>
      </c>
      <c r="H48" s="32" t="s">
        <v>182</v>
      </c>
      <c r="I48" s="20" t="s">
        <v>182</v>
      </c>
      <c r="J48" s="20" t="s">
        <v>182</v>
      </c>
      <c r="K48" s="32" t="s">
        <v>182</v>
      </c>
      <c r="L48" s="20" t="s">
        <v>182</v>
      </c>
      <c r="M48" s="20" t="s">
        <v>182</v>
      </c>
      <c r="N48" s="20" t="s">
        <v>182</v>
      </c>
      <c r="O48" s="32" t="s">
        <v>182</v>
      </c>
      <c r="P48" s="32" t="s">
        <v>182</v>
      </c>
      <c r="Q48" s="32" t="s">
        <v>182</v>
      </c>
      <c r="R48" s="21">
        <f t="shared" si="0"/>
        <v>1</v>
      </c>
      <c r="S48" s="33"/>
      <c r="X48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48" s="23"/>
    </row>
    <row r="49" spans="1:25" x14ac:dyDescent="0.25">
      <c r="A49" s="32"/>
      <c r="B49" s="32"/>
      <c r="C49" s="32"/>
      <c r="D49" s="20"/>
      <c r="E49" s="32" t="s">
        <v>182</v>
      </c>
      <c r="F49" s="32" t="s">
        <v>182</v>
      </c>
      <c r="G49" s="32" t="s">
        <v>182</v>
      </c>
      <c r="H49" s="32" t="s">
        <v>182</v>
      </c>
      <c r="I49" s="20" t="s">
        <v>182</v>
      </c>
      <c r="J49" s="20" t="s">
        <v>182</v>
      </c>
      <c r="K49" s="32" t="s">
        <v>182</v>
      </c>
      <c r="L49" s="20" t="s">
        <v>182</v>
      </c>
      <c r="M49" s="20" t="s">
        <v>182</v>
      </c>
      <c r="N49" s="20" t="s">
        <v>182</v>
      </c>
      <c r="O49" s="32" t="s">
        <v>182</v>
      </c>
      <c r="P49" s="32" t="s">
        <v>182</v>
      </c>
      <c r="Q49" s="32" t="s">
        <v>182</v>
      </c>
      <c r="R49" s="21">
        <f t="shared" si="0"/>
        <v>1</v>
      </c>
      <c r="S49" s="33"/>
      <c r="X49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49" s="23"/>
    </row>
    <row r="50" spans="1:25" x14ac:dyDescent="0.25">
      <c r="A50" s="32"/>
      <c r="B50" s="32"/>
      <c r="C50" s="32"/>
      <c r="D50" s="20"/>
      <c r="E50" s="32" t="s">
        <v>182</v>
      </c>
      <c r="F50" s="32" t="s">
        <v>182</v>
      </c>
      <c r="G50" s="32" t="s">
        <v>182</v>
      </c>
      <c r="H50" s="32" t="s">
        <v>182</v>
      </c>
      <c r="I50" s="20" t="s">
        <v>182</v>
      </c>
      <c r="J50" s="20" t="s">
        <v>182</v>
      </c>
      <c r="K50" s="32" t="s">
        <v>182</v>
      </c>
      <c r="L50" s="20" t="s">
        <v>182</v>
      </c>
      <c r="M50" s="20" t="s">
        <v>182</v>
      </c>
      <c r="N50" s="20" t="s">
        <v>182</v>
      </c>
      <c r="O50" s="32" t="s">
        <v>182</v>
      </c>
      <c r="P50" s="32" t="s">
        <v>182</v>
      </c>
      <c r="Q50" s="32" t="s">
        <v>182</v>
      </c>
      <c r="R50" s="21">
        <f t="shared" si="0"/>
        <v>1</v>
      </c>
      <c r="S50" s="33"/>
      <c r="X50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0" s="23"/>
    </row>
    <row r="51" spans="1:25" x14ac:dyDescent="0.25">
      <c r="A51" s="32"/>
      <c r="B51" s="32"/>
      <c r="C51" s="32"/>
      <c r="D51" s="20"/>
      <c r="E51" s="32" t="s">
        <v>182</v>
      </c>
      <c r="F51" s="32" t="s">
        <v>182</v>
      </c>
      <c r="G51" s="32" t="s">
        <v>182</v>
      </c>
      <c r="H51" s="32" t="s">
        <v>182</v>
      </c>
      <c r="I51" s="20" t="s">
        <v>182</v>
      </c>
      <c r="J51" s="20" t="s">
        <v>182</v>
      </c>
      <c r="K51" s="32" t="s">
        <v>182</v>
      </c>
      <c r="L51" s="20" t="s">
        <v>182</v>
      </c>
      <c r="M51" s="20" t="s">
        <v>182</v>
      </c>
      <c r="N51" s="20" t="s">
        <v>182</v>
      </c>
      <c r="O51" s="32" t="s">
        <v>182</v>
      </c>
      <c r="P51" s="32" t="s">
        <v>182</v>
      </c>
      <c r="Q51" s="32" t="s">
        <v>182</v>
      </c>
      <c r="R51" s="21">
        <f t="shared" si="0"/>
        <v>1</v>
      </c>
      <c r="S51" s="33"/>
      <c r="X51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1" s="23"/>
    </row>
    <row r="52" spans="1:25" x14ac:dyDescent="0.25">
      <c r="A52" s="32"/>
      <c r="B52" s="32"/>
      <c r="C52" s="32"/>
      <c r="D52" s="20"/>
      <c r="E52" s="32" t="s">
        <v>182</v>
      </c>
      <c r="F52" s="32" t="s">
        <v>182</v>
      </c>
      <c r="G52" s="32" t="s">
        <v>182</v>
      </c>
      <c r="H52" s="32" t="s">
        <v>182</v>
      </c>
      <c r="I52" s="20" t="s">
        <v>182</v>
      </c>
      <c r="J52" s="20" t="s">
        <v>182</v>
      </c>
      <c r="K52" s="32" t="s">
        <v>182</v>
      </c>
      <c r="L52" s="20" t="s">
        <v>182</v>
      </c>
      <c r="M52" s="20" t="s">
        <v>182</v>
      </c>
      <c r="N52" s="20" t="s">
        <v>182</v>
      </c>
      <c r="O52" s="32" t="s">
        <v>182</v>
      </c>
      <c r="P52" s="32" t="s">
        <v>182</v>
      </c>
      <c r="Q52" s="32" t="s">
        <v>182</v>
      </c>
      <c r="R52" s="21">
        <f t="shared" si="0"/>
        <v>1</v>
      </c>
      <c r="S52" s="33"/>
      <c r="X52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2" s="23"/>
    </row>
    <row r="53" spans="1:25" x14ac:dyDescent="0.25">
      <c r="A53" s="32"/>
      <c r="B53" s="32"/>
      <c r="C53" s="32"/>
      <c r="D53" s="20"/>
      <c r="E53" s="32" t="s">
        <v>182</v>
      </c>
      <c r="F53" s="32" t="s">
        <v>182</v>
      </c>
      <c r="G53" s="32" t="s">
        <v>182</v>
      </c>
      <c r="H53" s="32" t="s">
        <v>182</v>
      </c>
      <c r="I53" s="20" t="s">
        <v>182</v>
      </c>
      <c r="J53" s="20" t="s">
        <v>182</v>
      </c>
      <c r="K53" s="32" t="s">
        <v>182</v>
      </c>
      <c r="L53" s="20" t="s">
        <v>182</v>
      </c>
      <c r="M53" s="20" t="s">
        <v>182</v>
      </c>
      <c r="N53" s="20" t="s">
        <v>182</v>
      </c>
      <c r="O53" s="32" t="s">
        <v>182</v>
      </c>
      <c r="P53" s="32" t="s">
        <v>182</v>
      </c>
      <c r="Q53" s="32" t="s">
        <v>182</v>
      </c>
      <c r="R53" s="21">
        <f t="shared" si="0"/>
        <v>1</v>
      </c>
      <c r="S53" s="33"/>
      <c r="X53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3" s="23"/>
    </row>
    <row r="54" spans="1:25" x14ac:dyDescent="0.25">
      <c r="A54" s="32"/>
      <c r="B54" s="32"/>
      <c r="C54" s="32"/>
      <c r="D54" s="20"/>
      <c r="E54" s="32" t="s">
        <v>182</v>
      </c>
      <c r="F54" s="32" t="s">
        <v>182</v>
      </c>
      <c r="G54" s="32" t="s">
        <v>182</v>
      </c>
      <c r="H54" s="32" t="s">
        <v>182</v>
      </c>
      <c r="I54" s="20" t="s">
        <v>182</v>
      </c>
      <c r="J54" s="20" t="s">
        <v>182</v>
      </c>
      <c r="K54" s="32" t="s">
        <v>182</v>
      </c>
      <c r="L54" s="20" t="s">
        <v>182</v>
      </c>
      <c r="M54" s="20" t="s">
        <v>182</v>
      </c>
      <c r="N54" s="20" t="s">
        <v>182</v>
      </c>
      <c r="O54" s="32" t="s">
        <v>182</v>
      </c>
      <c r="P54" s="32" t="s">
        <v>182</v>
      </c>
      <c r="Q54" s="32" t="s">
        <v>182</v>
      </c>
      <c r="R54" s="21">
        <f t="shared" si="0"/>
        <v>1</v>
      </c>
      <c r="S54" s="33"/>
      <c r="X54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4" s="23"/>
    </row>
    <row r="55" spans="1:25" x14ac:dyDescent="0.25">
      <c r="A55" s="32"/>
      <c r="B55" s="32"/>
      <c r="C55" s="32"/>
      <c r="D55" s="20"/>
      <c r="E55" s="32" t="s">
        <v>182</v>
      </c>
      <c r="F55" s="32" t="s">
        <v>182</v>
      </c>
      <c r="G55" s="32" t="s">
        <v>182</v>
      </c>
      <c r="H55" s="32" t="s">
        <v>182</v>
      </c>
      <c r="I55" s="20" t="s">
        <v>182</v>
      </c>
      <c r="J55" s="20" t="s">
        <v>182</v>
      </c>
      <c r="K55" s="32" t="s">
        <v>182</v>
      </c>
      <c r="L55" s="20" t="s">
        <v>182</v>
      </c>
      <c r="M55" s="20" t="s">
        <v>182</v>
      </c>
      <c r="N55" s="20" t="s">
        <v>182</v>
      </c>
      <c r="O55" s="32" t="s">
        <v>182</v>
      </c>
      <c r="P55" s="32" t="s">
        <v>182</v>
      </c>
      <c r="Q55" s="32" t="s">
        <v>182</v>
      </c>
      <c r="R55" s="21">
        <f t="shared" si="0"/>
        <v>1</v>
      </c>
      <c r="S55" s="33"/>
      <c r="X55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5" s="23"/>
    </row>
    <row r="56" spans="1:25" x14ac:dyDescent="0.25">
      <c r="A56" s="32"/>
      <c r="B56" s="32"/>
      <c r="C56" s="32"/>
      <c r="D56" s="20"/>
      <c r="E56" s="32" t="s">
        <v>182</v>
      </c>
      <c r="F56" s="32" t="s">
        <v>182</v>
      </c>
      <c r="G56" s="32" t="s">
        <v>182</v>
      </c>
      <c r="H56" s="32" t="s">
        <v>182</v>
      </c>
      <c r="I56" s="20" t="s">
        <v>182</v>
      </c>
      <c r="J56" s="20" t="s">
        <v>182</v>
      </c>
      <c r="K56" s="32" t="s">
        <v>182</v>
      </c>
      <c r="L56" s="20" t="s">
        <v>182</v>
      </c>
      <c r="M56" s="20" t="s">
        <v>182</v>
      </c>
      <c r="N56" s="20" t="s">
        <v>182</v>
      </c>
      <c r="O56" s="32" t="s">
        <v>182</v>
      </c>
      <c r="P56" s="32" t="s">
        <v>182</v>
      </c>
      <c r="Q56" s="32" t="s">
        <v>182</v>
      </c>
      <c r="R56" s="21">
        <f t="shared" si="0"/>
        <v>1</v>
      </c>
      <c r="S56" s="33"/>
      <c r="X56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6" s="23"/>
    </row>
    <row r="57" spans="1:25" x14ac:dyDescent="0.25">
      <c r="A57" s="32"/>
      <c r="B57" s="32"/>
      <c r="C57" s="32"/>
      <c r="D57" s="20"/>
      <c r="E57" s="32" t="s">
        <v>182</v>
      </c>
      <c r="F57" s="32" t="s">
        <v>182</v>
      </c>
      <c r="G57" s="32" t="s">
        <v>182</v>
      </c>
      <c r="H57" s="32" t="s">
        <v>182</v>
      </c>
      <c r="I57" s="20" t="s">
        <v>182</v>
      </c>
      <c r="J57" s="20" t="s">
        <v>182</v>
      </c>
      <c r="K57" s="32" t="s">
        <v>182</v>
      </c>
      <c r="L57" s="20" t="s">
        <v>182</v>
      </c>
      <c r="M57" s="20" t="s">
        <v>182</v>
      </c>
      <c r="N57" s="20" t="s">
        <v>182</v>
      </c>
      <c r="O57" s="32" t="s">
        <v>182</v>
      </c>
      <c r="P57" s="32" t="s">
        <v>182</v>
      </c>
      <c r="Q57" s="32" t="s">
        <v>182</v>
      </c>
      <c r="R57" s="21">
        <f t="shared" si="0"/>
        <v>1</v>
      </c>
      <c r="S57" s="33"/>
      <c r="X57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7" s="23"/>
    </row>
    <row r="58" spans="1:25" x14ac:dyDescent="0.25">
      <c r="A58" s="32"/>
      <c r="B58" s="32"/>
      <c r="C58" s="32"/>
      <c r="D58" s="20"/>
      <c r="E58" s="32" t="s">
        <v>182</v>
      </c>
      <c r="F58" s="32" t="s">
        <v>182</v>
      </c>
      <c r="G58" s="32" t="s">
        <v>182</v>
      </c>
      <c r="H58" s="32" t="s">
        <v>182</v>
      </c>
      <c r="I58" s="20" t="s">
        <v>182</v>
      </c>
      <c r="J58" s="20" t="s">
        <v>182</v>
      </c>
      <c r="K58" s="32" t="s">
        <v>182</v>
      </c>
      <c r="L58" s="20" t="s">
        <v>182</v>
      </c>
      <c r="M58" s="20" t="s">
        <v>182</v>
      </c>
      <c r="N58" s="20" t="s">
        <v>182</v>
      </c>
      <c r="O58" s="32" t="s">
        <v>182</v>
      </c>
      <c r="P58" s="32" t="s">
        <v>182</v>
      </c>
      <c r="Q58" s="32" t="s">
        <v>182</v>
      </c>
      <c r="R58" s="21">
        <f t="shared" si="0"/>
        <v>1</v>
      </c>
      <c r="S58" s="33"/>
      <c r="X58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8" s="23"/>
    </row>
    <row r="59" spans="1:25" x14ac:dyDescent="0.25">
      <c r="A59" s="32"/>
      <c r="B59" s="32"/>
      <c r="C59" s="32"/>
      <c r="D59" s="20"/>
      <c r="E59" s="32" t="s">
        <v>182</v>
      </c>
      <c r="F59" s="32" t="s">
        <v>182</v>
      </c>
      <c r="G59" s="32" t="s">
        <v>182</v>
      </c>
      <c r="H59" s="32" t="s">
        <v>182</v>
      </c>
      <c r="I59" s="20" t="s">
        <v>182</v>
      </c>
      <c r="J59" s="20" t="s">
        <v>182</v>
      </c>
      <c r="K59" s="32" t="s">
        <v>182</v>
      </c>
      <c r="L59" s="20" t="s">
        <v>182</v>
      </c>
      <c r="M59" s="20" t="s">
        <v>182</v>
      </c>
      <c r="N59" s="20" t="s">
        <v>182</v>
      </c>
      <c r="O59" s="32" t="s">
        <v>182</v>
      </c>
      <c r="P59" s="32" t="s">
        <v>182</v>
      </c>
      <c r="Q59" s="32" t="s">
        <v>182</v>
      </c>
      <c r="R59" s="21">
        <f t="shared" si="0"/>
        <v>1</v>
      </c>
      <c r="S59" s="33"/>
      <c r="X59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59" s="23"/>
    </row>
    <row r="60" spans="1:25" x14ac:dyDescent="0.25">
      <c r="A60" s="32"/>
      <c r="B60" s="32"/>
      <c r="C60" s="32"/>
      <c r="D60" s="20"/>
      <c r="E60" s="32" t="s">
        <v>182</v>
      </c>
      <c r="F60" s="32" t="s">
        <v>182</v>
      </c>
      <c r="G60" s="32" t="s">
        <v>182</v>
      </c>
      <c r="H60" s="32" t="s">
        <v>182</v>
      </c>
      <c r="I60" s="20" t="s">
        <v>182</v>
      </c>
      <c r="J60" s="20" t="s">
        <v>182</v>
      </c>
      <c r="K60" s="32" t="s">
        <v>182</v>
      </c>
      <c r="L60" s="20" t="s">
        <v>182</v>
      </c>
      <c r="M60" s="20" t="s">
        <v>182</v>
      </c>
      <c r="N60" s="20" t="s">
        <v>182</v>
      </c>
      <c r="O60" s="32" t="s">
        <v>182</v>
      </c>
      <c r="P60" s="32" t="s">
        <v>182</v>
      </c>
      <c r="Q60" s="32" t="s">
        <v>182</v>
      </c>
      <c r="R60" s="21">
        <f t="shared" si="0"/>
        <v>1</v>
      </c>
      <c r="S60" s="33"/>
      <c r="X60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60" s="23"/>
    </row>
    <row r="61" spans="1:25" x14ac:dyDescent="0.25">
      <c r="A61" s="32"/>
      <c r="B61" s="32"/>
      <c r="C61" s="32"/>
      <c r="D61" s="20"/>
      <c r="E61" s="32" t="s">
        <v>182</v>
      </c>
      <c r="F61" s="32" t="s">
        <v>182</v>
      </c>
      <c r="G61" s="32" t="s">
        <v>183</v>
      </c>
      <c r="H61" s="32" t="s">
        <v>182</v>
      </c>
      <c r="I61" s="20" t="s">
        <v>182</v>
      </c>
      <c r="J61" s="20" t="s">
        <v>182</v>
      </c>
      <c r="K61" s="32" t="s">
        <v>182</v>
      </c>
      <c r="L61" s="20" t="s">
        <v>182</v>
      </c>
      <c r="M61" s="20" t="s">
        <v>182</v>
      </c>
      <c r="N61" s="20" t="s">
        <v>182</v>
      </c>
      <c r="O61" s="32" t="s">
        <v>182</v>
      </c>
      <c r="P61" s="32" t="s">
        <v>182</v>
      </c>
      <c r="Q61" s="32" t="s">
        <v>182</v>
      </c>
      <c r="R61" s="21">
        <f t="shared" si="0"/>
        <v>0.9</v>
      </c>
      <c r="S61" s="33"/>
      <c r="X61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61" s="23"/>
    </row>
    <row r="62" spans="1:25" x14ac:dyDescent="0.25">
      <c r="A62" s="32"/>
      <c r="B62" s="32"/>
      <c r="C62" s="32"/>
      <c r="D62" s="20"/>
      <c r="E62" s="32" t="s">
        <v>182</v>
      </c>
      <c r="F62" s="32" t="s">
        <v>182</v>
      </c>
      <c r="G62" s="32" t="s">
        <v>182</v>
      </c>
      <c r="H62" s="32" t="s">
        <v>182</v>
      </c>
      <c r="I62" s="20" t="s">
        <v>182</v>
      </c>
      <c r="J62" s="20" t="s">
        <v>182</v>
      </c>
      <c r="K62" s="32" t="s">
        <v>182</v>
      </c>
      <c r="L62" s="20" t="s">
        <v>182</v>
      </c>
      <c r="M62" s="20" t="s">
        <v>182</v>
      </c>
      <c r="N62" s="20" t="s">
        <v>182</v>
      </c>
      <c r="O62" s="32" t="s">
        <v>182</v>
      </c>
      <c r="P62" s="32" t="s">
        <v>182</v>
      </c>
      <c r="Q62" s="32" t="s">
        <v>182</v>
      </c>
      <c r="R62" s="21">
        <f t="shared" si="0"/>
        <v>1</v>
      </c>
      <c r="S62" s="33"/>
      <c r="X62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62" s="23"/>
    </row>
    <row r="63" spans="1:25" x14ac:dyDescent="0.25">
      <c r="A63" s="32"/>
      <c r="B63" s="32"/>
      <c r="C63" s="32"/>
      <c r="D63" s="20"/>
      <c r="E63" s="32" t="s">
        <v>182</v>
      </c>
      <c r="F63" s="32" t="s">
        <v>182</v>
      </c>
      <c r="G63" s="32" t="s">
        <v>182</v>
      </c>
      <c r="H63" s="32" t="s">
        <v>182</v>
      </c>
      <c r="I63" s="20" t="s">
        <v>182</v>
      </c>
      <c r="J63" s="20" t="s">
        <v>182</v>
      </c>
      <c r="K63" s="32" t="s">
        <v>182</v>
      </c>
      <c r="L63" s="20" t="s">
        <v>182</v>
      </c>
      <c r="M63" s="20" t="s">
        <v>182</v>
      </c>
      <c r="N63" s="20" t="s">
        <v>182</v>
      </c>
      <c r="O63" s="32" t="s">
        <v>182</v>
      </c>
      <c r="P63" s="32" t="s">
        <v>182</v>
      </c>
      <c r="Q63" s="32" t="s">
        <v>182</v>
      </c>
      <c r="R63" s="21">
        <f t="shared" si="0"/>
        <v>1</v>
      </c>
      <c r="S63" s="33"/>
      <c r="X63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63" s="23"/>
    </row>
    <row r="64" spans="1:25" x14ac:dyDescent="0.25">
      <c r="A64" s="32"/>
      <c r="B64" s="32"/>
      <c r="C64" s="32"/>
      <c r="D64" s="20"/>
      <c r="E64" s="32" t="s">
        <v>182</v>
      </c>
      <c r="F64" s="32" t="s">
        <v>182</v>
      </c>
      <c r="G64" s="32" t="s">
        <v>182</v>
      </c>
      <c r="H64" s="32" t="s">
        <v>182</v>
      </c>
      <c r="I64" s="20" t="s">
        <v>182</v>
      </c>
      <c r="J64" s="20" t="s">
        <v>182</v>
      </c>
      <c r="K64" s="32" t="s">
        <v>182</v>
      </c>
      <c r="L64" s="20" t="s">
        <v>182</v>
      </c>
      <c r="M64" s="20" t="s">
        <v>182</v>
      </c>
      <c r="N64" s="20" t="s">
        <v>182</v>
      </c>
      <c r="O64" s="32" t="s">
        <v>182</v>
      </c>
      <c r="P64" s="32" t="s">
        <v>182</v>
      </c>
      <c r="Q64" s="32" t="s">
        <v>182</v>
      </c>
      <c r="R64" s="21">
        <f t="shared" si="0"/>
        <v>1</v>
      </c>
      <c r="S64" s="33"/>
      <c r="X64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64" s="23"/>
    </row>
    <row r="65" spans="1:25" x14ac:dyDescent="0.25">
      <c r="A65" s="32"/>
      <c r="B65" s="32"/>
      <c r="C65" s="32"/>
      <c r="D65" s="20"/>
      <c r="E65" s="32" t="s">
        <v>182</v>
      </c>
      <c r="F65" s="32" t="s">
        <v>182</v>
      </c>
      <c r="G65" s="32" t="s">
        <v>182</v>
      </c>
      <c r="H65" s="32" t="s">
        <v>182</v>
      </c>
      <c r="I65" s="20" t="s">
        <v>182</v>
      </c>
      <c r="J65" s="20" t="s">
        <v>182</v>
      </c>
      <c r="K65" s="32" t="s">
        <v>182</v>
      </c>
      <c r="L65" s="20" t="s">
        <v>182</v>
      </c>
      <c r="M65" s="20" t="s">
        <v>182</v>
      </c>
      <c r="N65" s="20" t="s">
        <v>182</v>
      </c>
      <c r="O65" s="32" t="s">
        <v>182</v>
      </c>
      <c r="P65" s="32" t="s">
        <v>182</v>
      </c>
      <c r="Q65" s="32" t="s">
        <v>182</v>
      </c>
      <c r="R65" s="21">
        <f t="shared" si="0"/>
        <v>1</v>
      </c>
      <c r="S65" s="33"/>
      <c r="X65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65" s="23"/>
    </row>
    <row r="66" spans="1:25" x14ac:dyDescent="0.25">
      <c r="A66" s="32"/>
      <c r="B66" s="32"/>
      <c r="C66" s="32"/>
      <c r="D66" s="20"/>
      <c r="E66" s="32" t="s">
        <v>182</v>
      </c>
      <c r="F66" s="32" t="s">
        <v>182</v>
      </c>
      <c r="G66" s="32" t="s">
        <v>182</v>
      </c>
      <c r="H66" s="32" t="s">
        <v>182</v>
      </c>
      <c r="I66" s="20" t="s">
        <v>182</v>
      </c>
      <c r="J66" s="20" t="s">
        <v>182</v>
      </c>
      <c r="K66" s="32" t="s">
        <v>182</v>
      </c>
      <c r="L66" s="20" t="s">
        <v>182</v>
      </c>
      <c r="M66" s="20" t="s">
        <v>182</v>
      </c>
      <c r="N66" s="20" t="s">
        <v>182</v>
      </c>
      <c r="O66" s="32" t="s">
        <v>182</v>
      </c>
      <c r="P66" s="32" t="s">
        <v>182</v>
      </c>
      <c r="Q66" s="32" t="s">
        <v>182</v>
      </c>
      <c r="R66" s="21">
        <f t="shared" si="0"/>
        <v>1</v>
      </c>
      <c r="S66" s="33"/>
      <c r="X66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66" s="23"/>
    </row>
    <row r="67" spans="1:25" x14ac:dyDescent="0.25">
      <c r="A67" s="32"/>
      <c r="B67" s="32"/>
      <c r="C67" s="32"/>
      <c r="D67" s="20"/>
      <c r="E67" s="32" t="s">
        <v>182</v>
      </c>
      <c r="F67" s="32" t="s">
        <v>182</v>
      </c>
      <c r="G67" s="32" t="s">
        <v>183</v>
      </c>
      <c r="H67" s="32" t="s">
        <v>182</v>
      </c>
      <c r="I67" s="20" t="s">
        <v>182</v>
      </c>
      <c r="J67" s="20" t="s">
        <v>182</v>
      </c>
      <c r="K67" s="32" t="s">
        <v>182</v>
      </c>
      <c r="L67" s="20" t="s">
        <v>182</v>
      </c>
      <c r="M67" s="20" t="s">
        <v>182</v>
      </c>
      <c r="N67" s="20" t="s">
        <v>182</v>
      </c>
      <c r="O67" s="32" t="s">
        <v>182</v>
      </c>
      <c r="P67" s="32" t="s">
        <v>182</v>
      </c>
      <c r="Q67" s="32" t="s">
        <v>182</v>
      </c>
      <c r="R67" s="21">
        <f t="shared" si="0"/>
        <v>0.9</v>
      </c>
      <c r="S67" s="33"/>
      <c r="X67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67" s="23"/>
    </row>
    <row r="68" spans="1:25" x14ac:dyDescent="0.25">
      <c r="A68" s="32"/>
      <c r="B68" s="32"/>
      <c r="C68" s="32"/>
      <c r="D68" s="20"/>
      <c r="E68" s="32" t="s">
        <v>182</v>
      </c>
      <c r="F68" s="32" t="s">
        <v>182</v>
      </c>
      <c r="G68" s="32" t="s">
        <v>183</v>
      </c>
      <c r="H68" s="32" t="s">
        <v>182</v>
      </c>
      <c r="I68" s="20" t="s">
        <v>182</v>
      </c>
      <c r="J68" s="20" t="s">
        <v>182</v>
      </c>
      <c r="K68" s="32" t="s">
        <v>182</v>
      </c>
      <c r="L68" s="20" t="s">
        <v>182</v>
      </c>
      <c r="M68" s="20" t="s">
        <v>182</v>
      </c>
      <c r="N68" s="20" t="s">
        <v>182</v>
      </c>
      <c r="O68" s="32" t="s">
        <v>182</v>
      </c>
      <c r="P68" s="32" t="s">
        <v>182</v>
      </c>
      <c r="Q68" s="32" t="s">
        <v>182</v>
      </c>
      <c r="R68" s="21">
        <f t="shared" ref="R68:R78" si="1">X68</f>
        <v>0.9</v>
      </c>
      <c r="S68" s="33"/>
      <c r="X68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0.9</v>
      </c>
      <c r="Y68" s="23"/>
    </row>
    <row r="69" spans="1:25" x14ac:dyDescent="0.25">
      <c r="A69" s="32"/>
      <c r="B69" s="32"/>
      <c r="C69" s="32"/>
      <c r="D69" s="20"/>
      <c r="E69" s="32" t="s">
        <v>182</v>
      </c>
      <c r="F69" s="32" t="s">
        <v>182</v>
      </c>
      <c r="G69" s="32" t="s">
        <v>182</v>
      </c>
      <c r="H69" s="32" t="s">
        <v>182</v>
      </c>
      <c r="I69" s="20" t="s">
        <v>182</v>
      </c>
      <c r="J69" s="20" t="s">
        <v>182</v>
      </c>
      <c r="K69" s="32" t="s">
        <v>182</v>
      </c>
      <c r="L69" s="20" t="s">
        <v>182</v>
      </c>
      <c r="M69" s="20" t="s">
        <v>182</v>
      </c>
      <c r="N69" s="20" t="s">
        <v>182</v>
      </c>
      <c r="O69" s="32" t="s">
        <v>182</v>
      </c>
      <c r="P69" s="32" t="s">
        <v>182</v>
      </c>
      <c r="Q69" s="32" t="s">
        <v>182</v>
      </c>
      <c r="R69" s="21">
        <f t="shared" si="1"/>
        <v>1</v>
      </c>
      <c r="S69" s="33"/>
      <c r="X69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69" s="23"/>
    </row>
    <row r="70" spans="1:25" x14ac:dyDescent="0.25">
      <c r="A70" s="32"/>
      <c r="B70" s="32"/>
      <c r="C70" s="32"/>
      <c r="D70" s="20"/>
      <c r="E70" s="32" t="s">
        <v>182</v>
      </c>
      <c r="F70" s="32" t="s">
        <v>182</v>
      </c>
      <c r="G70" s="32" t="s">
        <v>182</v>
      </c>
      <c r="H70" s="32" t="s">
        <v>182</v>
      </c>
      <c r="I70" s="20" t="s">
        <v>182</v>
      </c>
      <c r="J70" s="20" t="s">
        <v>182</v>
      </c>
      <c r="K70" s="32" t="s">
        <v>182</v>
      </c>
      <c r="L70" s="20" t="s">
        <v>182</v>
      </c>
      <c r="M70" s="20" t="s">
        <v>182</v>
      </c>
      <c r="N70" s="20" t="s">
        <v>182</v>
      </c>
      <c r="O70" s="32" t="s">
        <v>182</v>
      </c>
      <c r="P70" s="32" t="s">
        <v>182</v>
      </c>
      <c r="Q70" s="32" t="s">
        <v>182</v>
      </c>
      <c r="R70" s="21">
        <f t="shared" si="1"/>
        <v>1</v>
      </c>
      <c r="S70" s="33"/>
      <c r="X70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0" s="23"/>
    </row>
    <row r="71" spans="1:25" x14ac:dyDescent="0.25">
      <c r="A71" s="32"/>
      <c r="B71" s="32"/>
      <c r="C71" s="32"/>
      <c r="D71" s="20"/>
      <c r="E71" s="32" t="s">
        <v>182</v>
      </c>
      <c r="F71" s="32" t="s">
        <v>182</v>
      </c>
      <c r="G71" s="32" t="s">
        <v>182</v>
      </c>
      <c r="H71" s="32" t="s">
        <v>182</v>
      </c>
      <c r="I71" s="20" t="s">
        <v>182</v>
      </c>
      <c r="J71" s="20" t="s">
        <v>182</v>
      </c>
      <c r="K71" s="32" t="s">
        <v>182</v>
      </c>
      <c r="L71" s="20" t="s">
        <v>182</v>
      </c>
      <c r="M71" s="20" t="s">
        <v>182</v>
      </c>
      <c r="N71" s="20" t="s">
        <v>182</v>
      </c>
      <c r="O71" s="32" t="s">
        <v>182</v>
      </c>
      <c r="P71" s="32" t="s">
        <v>182</v>
      </c>
      <c r="Q71" s="32" t="s">
        <v>182</v>
      </c>
      <c r="R71" s="21">
        <f t="shared" si="1"/>
        <v>1</v>
      </c>
      <c r="S71" s="33"/>
      <c r="X71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1" s="23"/>
    </row>
    <row r="72" spans="1:25" x14ac:dyDescent="0.25">
      <c r="A72" s="32"/>
      <c r="B72" s="32"/>
      <c r="C72" s="32"/>
      <c r="D72" s="20">
        <v>790565</v>
      </c>
      <c r="E72" s="32" t="s">
        <v>182</v>
      </c>
      <c r="F72" s="32" t="s">
        <v>182</v>
      </c>
      <c r="G72" s="32" t="s">
        <v>182</v>
      </c>
      <c r="H72" s="32" t="s">
        <v>182</v>
      </c>
      <c r="I72" s="20" t="s">
        <v>182</v>
      </c>
      <c r="J72" s="20" t="s">
        <v>182</v>
      </c>
      <c r="K72" s="32" t="s">
        <v>182</v>
      </c>
      <c r="L72" s="20" t="s">
        <v>182</v>
      </c>
      <c r="M72" s="20" t="s">
        <v>182</v>
      </c>
      <c r="N72" s="20" t="s">
        <v>182</v>
      </c>
      <c r="O72" s="32" t="s">
        <v>182</v>
      </c>
      <c r="P72" s="32" t="s">
        <v>182</v>
      </c>
      <c r="Q72" s="32" t="s">
        <v>182</v>
      </c>
      <c r="R72" s="21">
        <f t="shared" si="1"/>
        <v>1</v>
      </c>
      <c r="S72" s="33"/>
      <c r="X72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2" s="23"/>
    </row>
    <row r="73" spans="1:25" x14ac:dyDescent="0.25">
      <c r="A73" s="32"/>
      <c r="B73" s="32"/>
      <c r="C73" s="32"/>
      <c r="D73" s="24"/>
      <c r="E73" s="32" t="s">
        <v>182</v>
      </c>
      <c r="F73" s="32" t="s">
        <v>182</v>
      </c>
      <c r="G73" s="32" t="s">
        <v>182</v>
      </c>
      <c r="H73" s="32" t="s">
        <v>182</v>
      </c>
      <c r="I73" s="20" t="s">
        <v>182</v>
      </c>
      <c r="J73" s="20" t="s">
        <v>182</v>
      </c>
      <c r="K73" s="32" t="s">
        <v>182</v>
      </c>
      <c r="L73" s="20" t="s">
        <v>182</v>
      </c>
      <c r="M73" s="20" t="s">
        <v>182</v>
      </c>
      <c r="N73" s="20" t="s">
        <v>182</v>
      </c>
      <c r="O73" s="32" t="s">
        <v>182</v>
      </c>
      <c r="P73" s="32" t="s">
        <v>182</v>
      </c>
      <c r="Q73" s="32" t="s">
        <v>182</v>
      </c>
      <c r="R73" s="21">
        <f t="shared" si="1"/>
        <v>1</v>
      </c>
      <c r="S73" s="33"/>
      <c r="X73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3" s="23"/>
    </row>
    <row r="74" spans="1:25" x14ac:dyDescent="0.25">
      <c r="A74" s="32"/>
      <c r="B74" s="32"/>
      <c r="C74" s="32"/>
      <c r="D74" s="20">
        <v>694352</v>
      </c>
      <c r="E74" s="32" t="s">
        <v>182</v>
      </c>
      <c r="F74" s="32" t="s">
        <v>182</v>
      </c>
      <c r="G74" s="32" t="s">
        <v>182</v>
      </c>
      <c r="H74" s="32" t="s">
        <v>182</v>
      </c>
      <c r="I74" s="20" t="s">
        <v>182</v>
      </c>
      <c r="J74" s="20" t="s">
        <v>182</v>
      </c>
      <c r="K74" s="32" t="s">
        <v>182</v>
      </c>
      <c r="L74" s="20" t="s">
        <v>182</v>
      </c>
      <c r="M74" s="20" t="s">
        <v>182</v>
      </c>
      <c r="N74" s="20" t="s">
        <v>182</v>
      </c>
      <c r="O74" s="32" t="s">
        <v>182</v>
      </c>
      <c r="P74" s="32" t="s">
        <v>182</v>
      </c>
      <c r="Q74" s="32" t="s">
        <v>182</v>
      </c>
      <c r="R74" s="21">
        <f t="shared" si="1"/>
        <v>1</v>
      </c>
      <c r="S74" s="33"/>
      <c r="X74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4" s="23"/>
    </row>
    <row r="75" spans="1:25" x14ac:dyDescent="0.25">
      <c r="A75" s="32"/>
      <c r="B75" s="32"/>
      <c r="C75" s="32"/>
      <c r="D75" s="20"/>
      <c r="E75" s="32" t="s">
        <v>182</v>
      </c>
      <c r="F75" s="32" t="s">
        <v>182</v>
      </c>
      <c r="G75" s="32" t="s">
        <v>182</v>
      </c>
      <c r="H75" s="32" t="s">
        <v>182</v>
      </c>
      <c r="I75" s="20" t="s">
        <v>182</v>
      </c>
      <c r="J75" s="20" t="s">
        <v>182</v>
      </c>
      <c r="K75" s="32" t="s">
        <v>182</v>
      </c>
      <c r="L75" s="20" t="s">
        <v>182</v>
      </c>
      <c r="M75" s="20" t="s">
        <v>182</v>
      </c>
      <c r="N75" s="20" t="s">
        <v>182</v>
      </c>
      <c r="O75" s="32" t="s">
        <v>182</v>
      </c>
      <c r="P75" s="32" t="s">
        <v>182</v>
      </c>
      <c r="Q75" s="32" t="s">
        <v>182</v>
      </c>
      <c r="R75" s="21">
        <f t="shared" si="1"/>
        <v>1</v>
      </c>
      <c r="S75" s="33"/>
      <c r="X75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5" s="23"/>
    </row>
    <row r="76" spans="1:25" x14ac:dyDescent="0.25">
      <c r="A76" s="32"/>
      <c r="B76" s="32"/>
      <c r="C76" s="32"/>
      <c r="D76" s="20"/>
      <c r="E76" s="32" t="s">
        <v>182</v>
      </c>
      <c r="F76" s="32" t="s">
        <v>182</v>
      </c>
      <c r="G76" s="32" t="s">
        <v>182</v>
      </c>
      <c r="H76" s="32" t="s">
        <v>182</v>
      </c>
      <c r="I76" s="20" t="s">
        <v>182</v>
      </c>
      <c r="J76" s="20" t="s">
        <v>182</v>
      </c>
      <c r="K76" s="32" t="s">
        <v>182</v>
      </c>
      <c r="L76" s="20" t="s">
        <v>182</v>
      </c>
      <c r="M76" s="20" t="s">
        <v>182</v>
      </c>
      <c r="N76" s="20" t="s">
        <v>182</v>
      </c>
      <c r="O76" s="32" t="s">
        <v>182</v>
      </c>
      <c r="P76" s="32" t="s">
        <v>182</v>
      </c>
      <c r="Q76" s="32" t="s">
        <v>182</v>
      </c>
      <c r="R76" s="21">
        <f t="shared" si="1"/>
        <v>1</v>
      </c>
      <c r="S76" s="33"/>
      <c r="X76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6" s="23"/>
    </row>
    <row r="77" spans="1:25" x14ac:dyDescent="0.25">
      <c r="A77" s="32"/>
      <c r="B77" s="32"/>
      <c r="C77" s="32"/>
      <c r="D77" s="25"/>
      <c r="E77" s="34" t="s">
        <v>182</v>
      </c>
      <c r="F77" s="34" t="s">
        <v>182</v>
      </c>
      <c r="G77" s="34" t="s">
        <v>182</v>
      </c>
      <c r="H77" s="32" t="s">
        <v>182</v>
      </c>
      <c r="I77" s="20" t="s">
        <v>182</v>
      </c>
      <c r="J77" s="20" t="s">
        <v>182</v>
      </c>
      <c r="K77" s="32" t="s">
        <v>182</v>
      </c>
      <c r="L77" s="20" t="s">
        <v>182</v>
      </c>
      <c r="M77" s="20" t="s">
        <v>182</v>
      </c>
      <c r="N77" s="20" t="s">
        <v>182</v>
      </c>
      <c r="O77" s="32" t="s">
        <v>182</v>
      </c>
      <c r="P77" s="32" t="s">
        <v>182</v>
      </c>
      <c r="Q77" s="32" t="s">
        <v>182</v>
      </c>
      <c r="R77" s="21">
        <f t="shared" si="1"/>
        <v>1</v>
      </c>
      <c r="S77" s="36"/>
      <c r="X77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7" s="23"/>
    </row>
    <row r="78" spans="1:25" x14ac:dyDescent="0.25">
      <c r="A78" s="32"/>
      <c r="B78" s="32"/>
      <c r="C78" s="32"/>
      <c r="D78" s="26"/>
      <c r="E78" s="35" t="s">
        <v>182</v>
      </c>
      <c r="F78" s="35" t="s">
        <v>182</v>
      </c>
      <c r="G78" s="35" t="s">
        <v>182</v>
      </c>
      <c r="H78" s="32" t="s">
        <v>182</v>
      </c>
      <c r="I78" s="20" t="s">
        <v>182</v>
      </c>
      <c r="J78" s="20" t="s">
        <v>182</v>
      </c>
      <c r="K78" s="32" t="s">
        <v>182</v>
      </c>
      <c r="L78" s="20" t="s">
        <v>182</v>
      </c>
      <c r="M78" s="20" t="s">
        <v>182</v>
      </c>
      <c r="N78" s="20" t="s">
        <v>182</v>
      </c>
      <c r="O78" s="32" t="s">
        <v>182</v>
      </c>
      <c r="P78" s="32" t="s">
        <v>182</v>
      </c>
      <c r="Q78" s="32" t="s">
        <v>182</v>
      </c>
      <c r="R78" s="21">
        <f t="shared" si="1"/>
        <v>1</v>
      </c>
      <c r="S78" s="36"/>
      <c r="X78" s="31">
        <f>(COUNTIF(Tabla1[[#This Row],[Asignación de responable del Protocolo MMC]:[Identificación Inicial y avanzada]],"=SI")+COUNTIF(Tabla1[[#This Row],[Programa de Gestión y plan de implementación de medidas]],"=SI")+COUNTIF(Tabla1[[#This Row],[Evaluación de puestos de trabajo Críticos]:[Re identificación de los puestos de trabajo ]],"=SI")+(IF(Tabla1[[#This Row],[Identificación Inicial y avanzada]]="SI",2,0)))/10</f>
        <v>1</v>
      </c>
      <c r="Y78" s="23"/>
    </row>
  </sheetData>
  <sheetProtection algorithmName="SHA-512" hashValue="KhLYwEyuEhLVjJ3E17Xxuw3zJirGMEr2SNBfuMdgdF9EImXEtJcVkNAD747bp+W/uTxO6AwZE6GpbQ6/XzgsJQ==" saltValue="czg8AJOrR219NsAe36Vl+Q==" spinCount="100000" sheet="1" objects="1" scenarios="1"/>
  <mergeCells count="1">
    <mergeCell ref="A2:S2"/>
  </mergeCells>
  <conditionalFormatting sqref="D4:S78">
    <cfRule type="containsBlanks" dxfId="22" priority="2">
      <formula>LEN(TRIM(D4))=0</formula>
    </cfRule>
  </conditionalFormatting>
  <conditionalFormatting sqref="A4:C78">
    <cfRule type="containsBlanks" dxfId="21" priority="1">
      <formula>LEN(TRIM(A4))=0</formula>
    </cfRule>
  </conditionalFormatting>
  <conditionalFormatting sqref="R4:R78">
    <cfRule type="iconSet" priority="3">
      <iconSet iconSet="3Symbols">
        <cfvo type="percent" val="0"/>
        <cfvo type="percent" val="0.7"/>
        <cfvo type="percent" val="0.8"/>
      </iconSet>
    </cfRule>
  </conditionalFormatting>
  <dataValidations count="2">
    <dataValidation type="list" allowBlank="1" showInputMessage="1" showErrorMessage="1" sqref="E4:Q78">
      <formula1>"SI,NO,N/A"</formula1>
    </dataValidation>
    <dataValidation type="whole" operator="greaterThan" allowBlank="1" showInputMessage="1" showErrorMessage="1" sqref="D4:D78">
      <formula1>0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28"/>
  <sheetViews>
    <sheetView showGridLines="0" workbookViewId="0">
      <selection activeCell="A8" sqref="A8:A13"/>
    </sheetView>
  </sheetViews>
  <sheetFormatPr baseColWidth="10" defaultRowHeight="15" x14ac:dyDescent="0.25"/>
  <cols>
    <col min="1" max="1" width="33.140625" customWidth="1"/>
    <col min="2" max="2" width="37.7109375" customWidth="1"/>
    <col min="3" max="3" width="35" customWidth="1"/>
    <col min="4" max="4" width="14.28515625" customWidth="1"/>
    <col min="5" max="5" width="21.140625" customWidth="1"/>
    <col min="6" max="6" width="12.85546875" bestFit="1" customWidth="1"/>
    <col min="7" max="7" width="47.28515625" customWidth="1"/>
    <col min="8" max="8" width="13.85546875" hidden="1" customWidth="1"/>
    <col min="9" max="9" width="53.7109375" hidden="1" customWidth="1"/>
    <col min="10" max="10" width="53" hidden="1" customWidth="1"/>
    <col min="11" max="11" width="11" bestFit="1" customWidth="1"/>
    <col min="12" max="12" width="11" customWidth="1"/>
    <col min="13" max="13" width="12" customWidth="1"/>
    <col min="14" max="14" width="18.7109375" bestFit="1" customWidth="1"/>
    <col min="15" max="15" width="19.85546875" customWidth="1"/>
    <col min="16" max="16" width="25.42578125" customWidth="1"/>
  </cols>
  <sheetData>
    <row r="1" spans="1:16" s="45" customFormat="1" ht="26.25" customHeight="1" x14ac:dyDescent="0.2">
      <c r="A1" s="61" t="s">
        <v>192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s="45" customFormat="1" ht="39.7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s="45" customFormat="1" ht="13.5" thickBot="1" x14ac:dyDescent="0.25"/>
    <row r="4" spans="1:16" s="45" customFormat="1" ht="21" customHeight="1" x14ac:dyDescent="0.2">
      <c r="A4" s="30" t="s">
        <v>2</v>
      </c>
      <c r="B4" s="66"/>
      <c r="C4" s="67"/>
      <c r="D4" s="67"/>
      <c r="E4" s="67"/>
      <c r="F4" s="67"/>
      <c r="G4" s="68"/>
      <c r="H4" s="46"/>
      <c r="I4" s="47"/>
    </row>
    <row r="5" spans="1:16" s="45" customFormat="1" ht="21" customHeight="1" thickBot="1" x14ac:dyDescent="0.25">
      <c r="A5" s="30" t="s">
        <v>135</v>
      </c>
      <c r="B5" s="63"/>
      <c r="C5" s="64"/>
      <c r="D5" s="64"/>
      <c r="E5" s="64"/>
      <c r="F5" s="64"/>
      <c r="G5" s="69"/>
      <c r="H5" s="46"/>
      <c r="I5" s="47"/>
    </row>
    <row r="6" spans="1:16" s="45" customFormat="1" ht="13.5" thickBot="1" x14ac:dyDescent="0.25">
      <c r="M6" s="63" t="s">
        <v>84</v>
      </c>
      <c r="N6" s="64"/>
      <c r="O6" s="64"/>
      <c r="P6" s="65"/>
    </row>
    <row r="7" spans="1:16" s="45" customFormat="1" ht="22.5" x14ac:dyDescent="0.2">
      <c r="A7" s="30" t="s">
        <v>9</v>
      </c>
      <c r="B7" s="30" t="s">
        <v>134</v>
      </c>
      <c r="C7" s="30" t="s">
        <v>136</v>
      </c>
      <c r="D7" s="30" t="s">
        <v>10</v>
      </c>
      <c r="E7" s="30" t="s">
        <v>131</v>
      </c>
      <c r="F7" s="30" t="s">
        <v>132</v>
      </c>
      <c r="G7" s="30" t="s">
        <v>133</v>
      </c>
      <c r="H7" s="30" t="s">
        <v>3</v>
      </c>
      <c r="I7" s="30" t="s">
        <v>11</v>
      </c>
      <c r="J7" s="30" t="s">
        <v>6</v>
      </c>
      <c r="K7" s="30" t="s">
        <v>0</v>
      </c>
      <c r="L7" s="30" t="s">
        <v>5</v>
      </c>
      <c r="M7" s="30" t="s">
        <v>1</v>
      </c>
      <c r="N7" s="30" t="s">
        <v>4</v>
      </c>
      <c r="O7" s="30" t="s">
        <v>7</v>
      </c>
      <c r="P7" s="30" t="s">
        <v>13</v>
      </c>
    </row>
    <row r="8" spans="1:16" s="39" customFormat="1" ht="15.75" x14ac:dyDescent="0.25">
      <c r="A8" s="37"/>
      <c r="B8" s="37"/>
      <c r="C8" s="50"/>
      <c r="H8" s="40"/>
      <c r="I8" s="41"/>
      <c r="J8" s="41"/>
    </row>
    <row r="9" spans="1:16" s="39" customFormat="1" ht="15.75" x14ac:dyDescent="0.25">
      <c r="A9" s="37"/>
      <c r="B9" s="37"/>
      <c r="C9" s="50"/>
      <c r="D9" s="42"/>
      <c r="E9" s="43"/>
      <c r="F9" s="43"/>
      <c r="G9" s="43"/>
      <c r="H9" s="40"/>
      <c r="I9" s="41"/>
      <c r="J9" s="41"/>
    </row>
    <row r="10" spans="1:16" s="39" customFormat="1" ht="15.75" x14ac:dyDescent="0.25">
      <c r="A10" s="37"/>
      <c r="B10" s="37"/>
      <c r="C10" s="50"/>
      <c r="D10" s="42"/>
      <c r="E10" s="43"/>
      <c r="F10" s="43"/>
      <c r="G10" s="43"/>
      <c r="H10" s="40"/>
      <c r="I10" s="41"/>
      <c r="J10" s="41"/>
    </row>
    <row r="11" spans="1:16" s="39" customFormat="1" ht="15.75" x14ac:dyDescent="0.25">
      <c r="A11" s="37"/>
      <c r="B11" s="37"/>
      <c r="C11" s="50"/>
      <c r="D11" s="42"/>
      <c r="E11" s="43"/>
      <c r="F11" s="43"/>
      <c r="G11" s="43"/>
      <c r="H11" s="40"/>
      <c r="I11" s="41"/>
      <c r="J11" s="41"/>
    </row>
    <row r="12" spans="1:16" s="39" customFormat="1" ht="15.75" x14ac:dyDescent="0.25">
      <c r="A12" s="37"/>
      <c r="B12" s="37"/>
      <c r="C12" s="50"/>
      <c r="D12" s="42"/>
      <c r="E12" s="43"/>
      <c r="F12" s="43"/>
      <c r="G12" s="43"/>
      <c r="H12" s="40"/>
      <c r="I12" s="41"/>
      <c r="J12" s="41"/>
    </row>
    <row r="13" spans="1:16" s="39" customFormat="1" ht="15.75" x14ac:dyDescent="0.25">
      <c r="A13" s="37"/>
      <c r="B13" s="37"/>
      <c r="C13" s="50"/>
      <c r="D13" s="42"/>
      <c r="E13" s="43"/>
      <c r="F13" s="43"/>
      <c r="G13" s="43"/>
      <c r="H13" s="40"/>
      <c r="I13" s="41"/>
      <c r="J13" s="41"/>
    </row>
    <row r="14" spans="1:16" s="39" customFormat="1" ht="15.75" x14ac:dyDescent="0.25">
      <c r="A14" s="37"/>
      <c r="B14" s="37"/>
      <c r="C14" s="50"/>
      <c r="D14" s="42"/>
      <c r="E14" s="43"/>
      <c r="F14" s="43"/>
      <c r="G14" s="43"/>
      <c r="H14" s="40"/>
      <c r="I14" s="41"/>
      <c r="J14" s="41"/>
    </row>
    <row r="15" spans="1:16" s="39" customFormat="1" ht="15.75" x14ac:dyDescent="0.25">
      <c r="A15" s="37"/>
      <c r="B15" s="37"/>
      <c r="C15" s="50"/>
      <c r="D15" s="42"/>
      <c r="E15" s="43"/>
      <c r="F15" s="43"/>
      <c r="G15" s="43"/>
      <c r="H15" s="40"/>
      <c r="I15" s="41"/>
      <c r="J15" s="41"/>
    </row>
    <row r="16" spans="1:16" s="39" customFormat="1" ht="15.75" x14ac:dyDescent="0.25">
      <c r="A16" s="37"/>
      <c r="B16" s="37"/>
      <c r="C16" s="38"/>
      <c r="D16" s="42"/>
      <c r="E16" s="43"/>
      <c r="F16" s="43"/>
      <c r="G16" s="43"/>
      <c r="H16" s="40"/>
      <c r="I16" s="41"/>
      <c r="J16" s="41"/>
    </row>
    <row r="17" spans="1:15" s="39" customFormat="1" ht="15.75" x14ac:dyDescent="0.25">
      <c r="A17" s="37"/>
      <c r="B17" s="37"/>
      <c r="C17" s="38"/>
      <c r="D17" s="42"/>
      <c r="E17" s="43"/>
      <c r="F17" s="43"/>
      <c r="G17" s="43"/>
      <c r="H17" s="40"/>
      <c r="I17" s="41"/>
      <c r="J17" s="41"/>
    </row>
    <row r="18" spans="1:15" s="39" customFormat="1" ht="15.75" x14ac:dyDescent="0.25">
      <c r="A18" s="37"/>
      <c r="B18" s="37"/>
      <c r="C18" s="38"/>
      <c r="D18" s="42"/>
      <c r="E18" s="43"/>
      <c r="F18" s="43"/>
      <c r="G18" s="43"/>
      <c r="H18" s="40"/>
      <c r="I18" s="41"/>
      <c r="J18" s="41"/>
      <c r="O18" s="44"/>
    </row>
    <row r="19" spans="1:15" s="39" customFormat="1" ht="15.75" x14ac:dyDescent="0.25">
      <c r="A19" s="37"/>
      <c r="B19" s="37"/>
      <c r="C19" s="38"/>
      <c r="D19" s="42"/>
      <c r="E19" s="43"/>
      <c r="F19" s="43"/>
      <c r="G19" s="43"/>
      <c r="H19" s="40"/>
      <c r="I19" s="41"/>
      <c r="J19" s="41"/>
      <c r="O19" s="44"/>
    </row>
    <row r="20" spans="1:15" s="39" customFormat="1" ht="15.75" x14ac:dyDescent="0.25">
      <c r="A20" s="37"/>
      <c r="B20" s="37"/>
      <c r="C20" s="38"/>
      <c r="D20" s="42"/>
      <c r="E20" s="43"/>
      <c r="F20" s="43"/>
      <c r="G20" s="43"/>
      <c r="H20" s="40"/>
      <c r="I20" s="41"/>
      <c r="J20" s="41"/>
      <c r="O20" s="44"/>
    </row>
    <row r="21" spans="1:15" s="1" customFormat="1" ht="15.75" x14ac:dyDescent="0.25">
      <c r="A21" s="13"/>
      <c r="B21" s="13"/>
      <c r="C21" s="9"/>
      <c r="D21" s="5"/>
      <c r="E21" s="7"/>
      <c r="F21" s="4"/>
      <c r="G21" s="4"/>
      <c r="H21" s="6"/>
      <c r="I21" s="2"/>
      <c r="J21" s="2"/>
    </row>
    <row r="22" spans="1:15" s="1" customFormat="1" ht="15.75" x14ac:dyDescent="0.25">
      <c r="A22" s="13"/>
      <c r="B22" s="13"/>
      <c r="C22" s="9"/>
      <c r="D22" s="5"/>
      <c r="E22" s="7"/>
      <c r="F22" s="4"/>
      <c r="G22" s="4"/>
      <c r="H22" s="6"/>
      <c r="I22" s="2"/>
      <c r="J22" s="2"/>
    </row>
    <row r="23" spans="1:15" s="1" customFormat="1" ht="15.75" x14ac:dyDescent="0.25">
      <c r="A23" s="13"/>
      <c r="B23" s="13"/>
      <c r="C23" s="9"/>
      <c r="D23" s="5"/>
      <c r="E23" s="4"/>
      <c r="F23" s="4"/>
      <c r="G23" s="4"/>
      <c r="H23" s="6"/>
      <c r="I23" s="2"/>
      <c r="J23" s="2"/>
    </row>
    <row r="24" spans="1:15" s="1" customFormat="1" ht="15.75" x14ac:dyDescent="0.25">
      <c r="A24" s="13"/>
      <c r="B24" s="13"/>
      <c r="C24" s="9"/>
      <c r="D24" s="5"/>
      <c r="E24" s="4"/>
      <c r="F24" s="4"/>
      <c r="G24" s="4"/>
      <c r="H24" s="6"/>
      <c r="I24" s="2"/>
      <c r="J24" s="2"/>
    </row>
    <row r="25" spans="1:15" s="1" customFormat="1" ht="15.75" x14ac:dyDescent="0.25">
      <c r="A25" s="13"/>
      <c r="B25" s="13"/>
      <c r="C25" s="9"/>
      <c r="D25" s="5"/>
      <c r="E25" s="4"/>
      <c r="F25" s="4"/>
      <c r="G25" s="4"/>
      <c r="H25" s="6"/>
      <c r="I25" s="2"/>
      <c r="J25" s="2"/>
    </row>
    <row r="26" spans="1:15" s="1" customFormat="1" ht="15.75" x14ac:dyDescent="0.25">
      <c r="A26" s="13"/>
      <c r="B26" s="13"/>
      <c r="C26" s="9"/>
      <c r="D26" s="5"/>
      <c r="E26" s="4"/>
      <c r="F26" s="4"/>
      <c r="G26" s="4"/>
      <c r="H26" s="6"/>
      <c r="I26" s="2"/>
      <c r="J26" s="2"/>
    </row>
    <row r="27" spans="1:15" s="1" customFormat="1" ht="15.75" x14ac:dyDescent="0.25">
      <c r="A27" s="13"/>
      <c r="B27" s="13"/>
      <c r="C27" s="9"/>
      <c r="D27" s="5"/>
      <c r="E27" s="4"/>
      <c r="F27" s="4"/>
      <c r="G27" s="4"/>
      <c r="H27" s="6"/>
      <c r="I27" s="2"/>
      <c r="J27" s="2"/>
    </row>
    <row r="28" spans="1:15" s="1" customFormat="1" ht="15.75" x14ac:dyDescent="0.25">
      <c r="A28" s="13"/>
      <c r="B28" s="13"/>
      <c r="C28" s="9"/>
      <c r="D28" s="5"/>
      <c r="E28" s="4"/>
      <c r="F28" s="4"/>
      <c r="G28" s="4"/>
      <c r="H28" s="6"/>
      <c r="I28" s="2"/>
      <c r="J28" s="2"/>
    </row>
  </sheetData>
  <mergeCells count="4">
    <mergeCell ref="A1:P2"/>
    <mergeCell ref="M6:P6"/>
    <mergeCell ref="B4:G4"/>
    <mergeCell ref="B5:G5"/>
  </mergeCells>
  <dataValidations count="2">
    <dataValidation type="list" allowBlank="1" showInputMessage="1" showErrorMessage="1" sqref="L8:L28">
      <formula1>"2016, 2017"</formula1>
    </dataValidation>
    <dataValidation type="list" allowBlank="1" showInputMessage="1" showErrorMessage="1" sqref="K8:K28">
      <formula1>"Enero, Febrero, Marzo, Abril, Mayo, Junio, Julio, Agosto, Septiembre, Octubre, Noviembre, Diciembre"</formula1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Hoja3!$B$2:$B$5</xm:f>
          </x14:formula1>
          <xm:sqref>N8</xm:sqref>
        </x14:dataValidation>
        <x14:dataValidation type="list" allowBlank="1" showInputMessage="1" showErrorMessage="1">
          <x14:formula1>
            <xm:f>Hoja3!$C$2:$C$66</xm:f>
          </x14:formula1>
          <xm:sqref>P8:P28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66"/>
  <sheetViews>
    <sheetView topLeftCell="A26" workbookViewId="0">
      <selection activeCell="J8" sqref="J8"/>
    </sheetView>
  </sheetViews>
  <sheetFormatPr baseColWidth="10" defaultRowHeight="15" x14ac:dyDescent="0.25"/>
  <cols>
    <col min="1" max="1" width="15" bestFit="1" customWidth="1"/>
    <col min="2" max="2" width="15.28515625" bestFit="1" customWidth="1"/>
    <col min="3" max="3" width="32.5703125" bestFit="1" customWidth="1"/>
  </cols>
  <sheetData>
    <row r="1" spans="1:3" x14ac:dyDescent="0.25">
      <c r="A1" s="3" t="s">
        <v>8</v>
      </c>
      <c r="B1" s="3" t="s">
        <v>12</v>
      </c>
      <c r="C1" s="3" t="s">
        <v>23</v>
      </c>
    </row>
    <row r="2" spans="1:3" x14ac:dyDescent="0.25">
      <c r="A2" t="s">
        <v>85</v>
      </c>
      <c r="B2" t="s">
        <v>80</v>
      </c>
      <c r="C2" t="s">
        <v>59</v>
      </c>
    </row>
    <row r="3" spans="1:3" x14ac:dyDescent="0.25">
      <c r="A3" t="s">
        <v>89</v>
      </c>
      <c r="B3" t="s">
        <v>81</v>
      </c>
      <c r="C3" t="s">
        <v>38</v>
      </c>
    </row>
    <row r="4" spans="1:3" x14ac:dyDescent="0.25">
      <c r="A4" t="s">
        <v>121</v>
      </c>
      <c r="B4" t="s">
        <v>82</v>
      </c>
      <c r="C4" t="s">
        <v>17</v>
      </c>
    </row>
    <row r="5" spans="1:3" x14ac:dyDescent="0.25">
      <c r="A5" t="s">
        <v>126</v>
      </c>
      <c r="B5" t="s">
        <v>83</v>
      </c>
      <c r="C5" t="s">
        <v>21</v>
      </c>
    </row>
    <row r="6" spans="1:3" x14ac:dyDescent="0.25">
      <c r="A6" t="s">
        <v>114</v>
      </c>
      <c r="C6" t="s">
        <v>39</v>
      </c>
    </row>
    <row r="7" spans="1:3" x14ac:dyDescent="0.25">
      <c r="A7" t="s">
        <v>128</v>
      </c>
      <c r="C7" t="s">
        <v>40</v>
      </c>
    </row>
    <row r="8" spans="1:3" x14ac:dyDescent="0.25">
      <c r="A8" t="s">
        <v>127</v>
      </c>
      <c r="C8" t="s">
        <v>24</v>
      </c>
    </row>
    <row r="9" spans="1:3" x14ac:dyDescent="0.25">
      <c r="A9" t="s">
        <v>98</v>
      </c>
      <c r="C9" t="s">
        <v>61</v>
      </c>
    </row>
    <row r="10" spans="1:3" x14ac:dyDescent="0.25">
      <c r="A10" t="s">
        <v>129</v>
      </c>
      <c r="C10" t="s">
        <v>25</v>
      </c>
    </row>
    <row r="11" spans="1:3" x14ac:dyDescent="0.25">
      <c r="A11" t="s">
        <v>104</v>
      </c>
      <c r="C11" t="s">
        <v>53</v>
      </c>
    </row>
    <row r="12" spans="1:3" x14ac:dyDescent="0.25">
      <c r="A12" t="s">
        <v>110</v>
      </c>
      <c r="C12" t="s">
        <v>62</v>
      </c>
    </row>
    <row r="13" spans="1:3" x14ac:dyDescent="0.25">
      <c r="A13" t="s">
        <v>105</v>
      </c>
      <c r="C13" t="s">
        <v>41</v>
      </c>
    </row>
    <row r="14" spans="1:3" x14ac:dyDescent="0.25">
      <c r="A14" t="s">
        <v>100</v>
      </c>
      <c r="C14" t="s">
        <v>26</v>
      </c>
    </row>
    <row r="15" spans="1:3" x14ac:dyDescent="0.25">
      <c r="A15" t="s">
        <v>120</v>
      </c>
      <c r="C15" t="s">
        <v>27</v>
      </c>
    </row>
    <row r="16" spans="1:3" x14ac:dyDescent="0.25">
      <c r="A16" t="s">
        <v>111</v>
      </c>
      <c r="C16" t="s">
        <v>18</v>
      </c>
    </row>
    <row r="17" spans="1:3" x14ac:dyDescent="0.25">
      <c r="A17" t="s">
        <v>106</v>
      </c>
      <c r="C17" t="s">
        <v>64</v>
      </c>
    </row>
    <row r="18" spans="1:3" x14ac:dyDescent="0.25">
      <c r="A18" t="s">
        <v>86</v>
      </c>
      <c r="C18" t="s">
        <v>63</v>
      </c>
    </row>
    <row r="19" spans="1:3" x14ac:dyDescent="0.25">
      <c r="A19" t="s">
        <v>109</v>
      </c>
      <c r="C19" t="s">
        <v>65</v>
      </c>
    </row>
    <row r="20" spans="1:3" x14ac:dyDescent="0.25">
      <c r="A20" t="s">
        <v>96</v>
      </c>
      <c r="C20" t="s">
        <v>66</v>
      </c>
    </row>
    <row r="21" spans="1:3" x14ac:dyDescent="0.25">
      <c r="A21" t="s">
        <v>88</v>
      </c>
      <c r="C21" t="s">
        <v>28</v>
      </c>
    </row>
    <row r="22" spans="1:3" x14ac:dyDescent="0.25">
      <c r="A22" t="s">
        <v>95</v>
      </c>
      <c r="C22" t="s">
        <v>29</v>
      </c>
    </row>
    <row r="23" spans="1:3" x14ac:dyDescent="0.25">
      <c r="A23" t="s">
        <v>117</v>
      </c>
      <c r="C23" t="s">
        <v>42</v>
      </c>
    </row>
    <row r="24" spans="1:3" x14ac:dyDescent="0.25">
      <c r="A24" t="s">
        <v>103</v>
      </c>
      <c r="C24" t="s">
        <v>30</v>
      </c>
    </row>
    <row r="25" spans="1:3" x14ac:dyDescent="0.25">
      <c r="A25" t="s">
        <v>119</v>
      </c>
      <c r="C25" t="s">
        <v>31</v>
      </c>
    </row>
    <row r="26" spans="1:3" x14ac:dyDescent="0.25">
      <c r="A26" t="s">
        <v>90</v>
      </c>
      <c r="C26" t="s">
        <v>43</v>
      </c>
    </row>
    <row r="27" spans="1:3" x14ac:dyDescent="0.25">
      <c r="A27" t="s">
        <v>92</v>
      </c>
      <c r="C27" t="s">
        <v>67</v>
      </c>
    </row>
    <row r="28" spans="1:3" x14ac:dyDescent="0.25">
      <c r="A28" t="s">
        <v>116</v>
      </c>
      <c r="C28" t="s">
        <v>34</v>
      </c>
    </row>
    <row r="29" spans="1:3" x14ac:dyDescent="0.25">
      <c r="A29" t="s">
        <v>130</v>
      </c>
      <c r="C29" t="s">
        <v>32</v>
      </c>
    </row>
    <row r="30" spans="1:3" x14ac:dyDescent="0.25">
      <c r="A30" t="s">
        <v>94</v>
      </c>
      <c r="C30" t="s">
        <v>33</v>
      </c>
    </row>
    <row r="31" spans="1:3" x14ac:dyDescent="0.25">
      <c r="A31" t="s">
        <v>112</v>
      </c>
      <c r="C31" t="s">
        <v>68</v>
      </c>
    </row>
    <row r="32" spans="1:3" x14ac:dyDescent="0.25">
      <c r="A32" t="s">
        <v>93</v>
      </c>
      <c r="C32" t="s">
        <v>44</v>
      </c>
    </row>
    <row r="33" spans="1:3" x14ac:dyDescent="0.25">
      <c r="A33" t="s">
        <v>91</v>
      </c>
      <c r="C33" t="s">
        <v>35</v>
      </c>
    </row>
    <row r="34" spans="1:3" x14ac:dyDescent="0.25">
      <c r="A34" t="s">
        <v>123</v>
      </c>
      <c r="C34" t="s">
        <v>45</v>
      </c>
    </row>
    <row r="35" spans="1:3" x14ac:dyDescent="0.25">
      <c r="A35" t="s">
        <v>124</v>
      </c>
      <c r="C35" t="s">
        <v>69</v>
      </c>
    </row>
    <row r="36" spans="1:3" x14ac:dyDescent="0.25">
      <c r="A36" t="s">
        <v>113</v>
      </c>
      <c r="C36" t="s">
        <v>19</v>
      </c>
    </row>
    <row r="37" spans="1:3" x14ac:dyDescent="0.25">
      <c r="A37" t="s">
        <v>108</v>
      </c>
      <c r="C37" t="s">
        <v>14</v>
      </c>
    </row>
    <row r="38" spans="1:3" x14ac:dyDescent="0.25">
      <c r="A38" t="s">
        <v>122</v>
      </c>
      <c r="C38" t="s">
        <v>70</v>
      </c>
    </row>
    <row r="39" spans="1:3" x14ac:dyDescent="0.25">
      <c r="A39" t="s">
        <v>101</v>
      </c>
      <c r="C39" t="s">
        <v>15</v>
      </c>
    </row>
    <row r="40" spans="1:3" x14ac:dyDescent="0.25">
      <c r="A40" t="s">
        <v>107</v>
      </c>
      <c r="C40" t="s">
        <v>71</v>
      </c>
    </row>
    <row r="41" spans="1:3" x14ac:dyDescent="0.25">
      <c r="A41" t="s">
        <v>99</v>
      </c>
      <c r="C41" t="s">
        <v>20</v>
      </c>
    </row>
    <row r="42" spans="1:3" x14ac:dyDescent="0.25">
      <c r="A42" t="s">
        <v>118</v>
      </c>
      <c r="C42" t="s">
        <v>60</v>
      </c>
    </row>
    <row r="43" spans="1:3" x14ac:dyDescent="0.25">
      <c r="A43" t="s">
        <v>115</v>
      </c>
      <c r="C43" t="s">
        <v>46</v>
      </c>
    </row>
    <row r="44" spans="1:3" x14ac:dyDescent="0.25">
      <c r="A44" t="s">
        <v>87</v>
      </c>
      <c r="C44" t="s">
        <v>36</v>
      </c>
    </row>
    <row r="45" spans="1:3" x14ac:dyDescent="0.25">
      <c r="A45" t="s">
        <v>125</v>
      </c>
      <c r="C45" t="s">
        <v>72</v>
      </c>
    </row>
    <row r="46" spans="1:3" x14ac:dyDescent="0.25">
      <c r="A46" t="s">
        <v>102</v>
      </c>
      <c r="C46" t="s">
        <v>73</v>
      </c>
    </row>
    <row r="47" spans="1:3" x14ac:dyDescent="0.25">
      <c r="A47" t="s">
        <v>97</v>
      </c>
      <c r="C47" t="s">
        <v>76</v>
      </c>
    </row>
    <row r="48" spans="1:3" x14ac:dyDescent="0.25">
      <c r="C48" t="s">
        <v>47</v>
      </c>
    </row>
    <row r="49" spans="3:3" x14ac:dyDescent="0.25">
      <c r="C49" t="s">
        <v>49</v>
      </c>
    </row>
    <row r="50" spans="3:3" x14ac:dyDescent="0.25">
      <c r="C50" t="s">
        <v>48</v>
      </c>
    </row>
    <row r="51" spans="3:3" x14ac:dyDescent="0.25">
      <c r="C51" t="s">
        <v>57</v>
      </c>
    </row>
    <row r="52" spans="3:3" x14ac:dyDescent="0.25">
      <c r="C52" t="s">
        <v>55</v>
      </c>
    </row>
    <row r="53" spans="3:3" x14ac:dyDescent="0.25">
      <c r="C53" t="s">
        <v>74</v>
      </c>
    </row>
    <row r="54" spans="3:3" x14ac:dyDescent="0.25">
      <c r="C54" t="s">
        <v>50</v>
      </c>
    </row>
    <row r="55" spans="3:3" x14ac:dyDescent="0.25">
      <c r="C55" t="s">
        <v>77</v>
      </c>
    </row>
    <row r="56" spans="3:3" x14ac:dyDescent="0.25">
      <c r="C56" t="s">
        <v>22</v>
      </c>
    </row>
    <row r="57" spans="3:3" x14ac:dyDescent="0.25">
      <c r="C57" t="s">
        <v>16</v>
      </c>
    </row>
    <row r="58" spans="3:3" x14ac:dyDescent="0.25">
      <c r="C58" t="s">
        <v>54</v>
      </c>
    </row>
    <row r="59" spans="3:3" x14ac:dyDescent="0.25">
      <c r="C59" t="s">
        <v>51</v>
      </c>
    </row>
    <row r="60" spans="3:3" x14ac:dyDescent="0.25">
      <c r="C60" t="s">
        <v>58</v>
      </c>
    </row>
    <row r="61" spans="3:3" x14ac:dyDescent="0.25">
      <c r="C61" t="s">
        <v>56</v>
      </c>
    </row>
    <row r="62" spans="3:3" x14ac:dyDescent="0.25">
      <c r="C62" t="s">
        <v>37</v>
      </c>
    </row>
    <row r="63" spans="3:3" x14ac:dyDescent="0.25">
      <c r="C63" t="s">
        <v>75</v>
      </c>
    </row>
    <row r="64" spans="3:3" x14ac:dyDescent="0.25">
      <c r="C64" t="s">
        <v>52</v>
      </c>
    </row>
    <row r="65" spans="3:3" x14ac:dyDescent="0.25">
      <c r="C65" t="s">
        <v>78</v>
      </c>
    </row>
    <row r="66" spans="3:3" x14ac:dyDescent="0.25">
      <c r="C66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D39CBC02DC4BA1ABB2F1336AE2C1" ma:contentTypeVersion="1" ma:contentTypeDescription="Crear nuevo documento." ma:contentTypeScope="" ma:versionID="d50f64fbd96db9164dc6487aa1ce8ae3">
  <xsd:schema xmlns:xsd="http://www.w3.org/2001/XMLSchema" xmlns:xs="http://www.w3.org/2001/XMLSchema" xmlns:p="http://schemas.microsoft.com/office/2006/metadata/properties" xmlns:ns2="b596f66d-9fcd-47c4-9e6e-6dd40f45329f" targetNamespace="http://schemas.microsoft.com/office/2006/metadata/properties" ma:root="true" ma:fieldsID="d4e802a798b312ab0ff1118b1282b90a" ns2:_="">
    <xsd:import namespace="b596f66d-9fcd-47c4-9e6e-6dd40f45329f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f66d-9fcd-47c4-9e6e-6dd40f45329f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596f66d-9fcd-47c4-9e6e-6dd40f45329f" xsi:nil="true"/>
  </documentManagement>
</p:properties>
</file>

<file path=customXml/itemProps1.xml><?xml version="1.0" encoding="utf-8"?>
<ds:datastoreItem xmlns:ds="http://schemas.openxmlformats.org/officeDocument/2006/customXml" ds:itemID="{9226D041-FAE7-4B1B-B996-49A90AC53A33}"/>
</file>

<file path=customXml/itemProps2.xml><?xml version="1.0" encoding="utf-8"?>
<ds:datastoreItem xmlns:ds="http://schemas.openxmlformats.org/officeDocument/2006/customXml" ds:itemID="{171C2A04-F736-4573-88D9-7199441246F7}"/>
</file>

<file path=customXml/itemProps3.xml><?xml version="1.0" encoding="utf-8"?>
<ds:datastoreItem xmlns:ds="http://schemas.openxmlformats.org/officeDocument/2006/customXml" ds:itemID="{00608458-802A-48BA-A550-915A9AEE3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Carta Gantt MMC</vt:lpstr>
      <vt:lpstr>Programa cumplimiento</vt:lpstr>
      <vt:lpstr>Programa MMC</vt:lpstr>
      <vt:lpstr>Hoja3</vt:lpstr>
    </vt:vector>
  </TitlesOfParts>
  <Company>ACHS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Ginsoporte</dc:creator>
  <cp:lastModifiedBy>Quiceno Hurtado, Lina María</cp:lastModifiedBy>
  <dcterms:created xsi:type="dcterms:W3CDTF">2016-01-29T14:43:07Z</dcterms:created>
  <dcterms:modified xsi:type="dcterms:W3CDTF">2018-09-03T13:41:14Z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0x0101003531D39CBC02DC4BA1ABB2F1336AE2C1</vt:lpwstr>
  </property>
</Properties>
</file>