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 yWindow="84" windowWidth="14628" windowHeight="7152"/>
  </bookViews>
  <sheets>
    <sheet name="Autoevaluación" sheetId="4" r:id="rId1"/>
    <sheet name="Nómina Trabajadores" sheetId="5" r:id="rId2"/>
  </sheets>
  <externalReferences>
    <externalReference r:id="rId3"/>
  </externalReferences>
  <definedNames>
    <definedName name="_xlnm.Print_Area" localSheetId="0">Autoevaluación!$B$3:$H$54</definedName>
  </definedNames>
  <calcPr calcId="145621"/>
</workbook>
</file>

<file path=xl/calcChain.xml><?xml version="1.0" encoding="utf-8"?>
<calcChain xmlns="http://schemas.openxmlformats.org/spreadsheetml/2006/main">
  <c r="L19" i="5" l="1"/>
  <c r="O19" i="5" s="1"/>
  <c r="L18" i="5"/>
  <c r="O18" i="5" s="1"/>
  <c r="L17" i="5"/>
  <c r="O17" i="5" s="1"/>
  <c r="L16" i="5"/>
  <c r="O16" i="5" s="1"/>
  <c r="L15" i="5"/>
  <c r="O15" i="5" s="1"/>
  <c r="L14" i="5"/>
  <c r="O14" i="5" s="1"/>
  <c r="L13" i="5"/>
  <c r="O13" i="5" s="1"/>
  <c r="L12" i="5"/>
  <c r="O12" i="5" s="1"/>
  <c r="L11" i="5"/>
  <c r="O11" i="5" s="1"/>
  <c r="N11" i="5" l="1"/>
  <c r="N12" i="5"/>
  <c r="N13" i="5"/>
  <c r="N14" i="5"/>
  <c r="N15" i="5"/>
  <c r="N16" i="5"/>
  <c r="N17" i="5"/>
  <c r="N18" i="5"/>
  <c r="N19" i="5"/>
  <c r="M11" i="5"/>
  <c r="M12" i="5"/>
  <c r="M13" i="5"/>
  <c r="M14" i="5"/>
  <c r="M15" i="5"/>
  <c r="M16" i="5"/>
  <c r="M17" i="5"/>
  <c r="M18" i="5"/>
  <c r="M19" i="5"/>
  <c r="I52" i="4" l="1"/>
  <c r="I51" i="4"/>
  <c r="I49" i="4"/>
  <c r="I48" i="4"/>
  <c r="I47" i="4"/>
  <c r="I46" i="4"/>
  <c r="I45" i="4"/>
  <c r="I44" i="4"/>
  <c r="I43" i="4"/>
  <c r="I42" i="4"/>
  <c r="I41" i="4"/>
  <c r="I39" i="4"/>
  <c r="I38" i="4"/>
  <c r="I37" i="4"/>
  <c r="I36" i="4"/>
  <c r="I35" i="4"/>
  <c r="I34" i="4"/>
  <c r="I33" i="4"/>
  <c r="I32" i="4"/>
  <c r="I31" i="4"/>
  <c r="I29" i="4"/>
  <c r="I28" i="4"/>
  <c r="I27" i="4"/>
  <c r="I26" i="4"/>
  <c r="I25" i="4"/>
  <c r="B25" i="4"/>
  <c r="B27" i="4" s="1"/>
  <c r="B28" i="4" s="1"/>
  <c r="B29" i="4" s="1"/>
  <c r="B30" i="4" s="1"/>
  <c r="B31" i="4" s="1"/>
  <c r="B32" i="4" s="1"/>
  <c r="B33" i="4" s="1"/>
  <c r="B34" i="4" s="1"/>
  <c r="B35" i="4" s="1"/>
  <c r="B37" i="4" s="1"/>
  <c r="B38" i="4" s="1"/>
  <c r="B39" i="4" s="1"/>
  <c r="B40" i="4" s="1"/>
  <c r="B41" i="4" s="1"/>
  <c r="B42" i="4" s="1"/>
  <c r="B43" i="4" s="1"/>
  <c r="B44" i="4" s="1"/>
  <c r="B46" i="4" s="1"/>
  <c r="B47" i="4" s="1"/>
  <c r="B48" i="4" s="1"/>
  <c r="B49" i="4" s="1"/>
  <c r="B50" i="4" s="1"/>
  <c r="B51" i="4" s="1"/>
  <c r="B52" i="4" s="1"/>
  <c r="B53" i="4" s="1"/>
  <c r="B54" i="4" s="1"/>
  <c r="B55" i="4" s="1"/>
  <c r="B56" i="4" s="1"/>
  <c r="B57" i="4" s="1"/>
  <c r="I24" i="4"/>
</calcChain>
</file>

<file path=xl/comments1.xml><?xml version="1.0" encoding="utf-8"?>
<comments xmlns="http://schemas.openxmlformats.org/spreadsheetml/2006/main">
  <authors>
    <author>BETO</author>
  </authors>
  <commentList>
    <comment ref="C27" authorId="0">
      <text>
        <r>
          <rPr>
            <sz val="12"/>
            <color indexed="81"/>
            <rFont val="Arial Narrow"/>
            <family val="2"/>
          </rPr>
          <t>El equipo para administrar oxígeno en superficie al 100%, debe contar con flujómetro, mascarilla y conexiones, con una capacidad de operación mínima de 60 minutos (recomendatorio para buceos con equipo semi-autónomo liviano, empleado en actividades de extracción de recursos hidrobiológicos).</t>
        </r>
      </text>
    </comment>
    <comment ref="C28" authorId="0">
      <text>
        <r>
          <rPr>
            <sz val="12"/>
            <color indexed="81"/>
            <rFont val="Arial Narrow"/>
            <family val="2"/>
          </rPr>
          <t>El botiquín básico debería tener: Vendas, gasas, cinta médica, parches para heridas, toallitas antisépticas, tijeras, vinagre (para picaduras de medusas), pomada antibiótica y pinzas. Alcohol, ibuprofeno, sobres de rehidratación, pastillas para el mareo y antihistamínicas.</t>
        </r>
      </text>
    </comment>
    <comment ref="C32" authorId="0">
      <text>
        <r>
          <rPr>
            <sz val="12"/>
            <color indexed="81"/>
            <rFont val="Arial Narrow"/>
            <family val="2"/>
          </rPr>
          <t xml:space="preserve"> Esto se requiere en el caso de que la altura de la plataforma de buceo o borda de la embarcación sea mayor a 50 cm sobre la línea de agua.</t>
        </r>
      </text>
    </comment>
    <comment ref="C34" authorId="0">
      <text>
        <r>
          <rPr>
            <sz val="12"/>
            <color indexed="81"/>
            <rFont val="Arial Narrow"/>
            <family val="2"/>
          </rPr>
          <t>El equipo de comunicaciones debe permitir interconectar con la Autoridad Marítima y los componentes considerados en el Plan de Evacuación de Emergencia.</t>
        </r>
      </text>
    </comment>
    <comment ref="C35" authorId="0">
      <text>
        <r>
          <rPr>
            <sz val="12"/>
            <color indexed="81"/>
            <rFont val="Arial Narrow"/>
            <family val="2"/>
          </rPr>
          <t xml:space="preserve">Los Centros de Cultivo, Contratistas de Buceo, Faenas Especiales, como uso de explosivos, reflotamientos, etc., y cuando la Autoridad Marítima lo estime pertinente, deben contar con un plan de contingencia que identifique los peligros, emergencias y contemple un plan de evacuación desde el sitio de la emergencia hasta un centro asistencial. Debe ser un documento escrito según formato indicado en Circular D.G.T.M. Y M.M. Ordinario A-42/002 de la Armada de Chile.
</t>
        </r>
      </text>
    </comment>
    <comment ref="C37" authorId="0">
      <text>
        <r>
          <rPr>
            <sz val="12"/>
            <color indexed="81"/>
            <rFont val="Arial Narrow"/>
            <family val="2"/>
          </rPr>
          <t>Máscara facial completa con comunicaciones (alambricas), su objetivo es proporcionar aire y comunicaciones al buzo desde la superficie en forma segura, la cual debe cumplir los siguientes requisitos:
1) Tener la capacidad de proveeer al buzo un promedio sostenido de flujo de aire de 1,4 pies cúbicos por minuto.
2) Poseer un sistema de comunicación de audio de doble vía.
3) Estar construida con materiales que resistan la corrosión.
4) Estar protegida de la sobrepresurización.
5) Llevar un Libro de rgistro del Equipo, en que se verifique que el mantenimiento se ha efectuado según las especificaciones del fabricante.</t>
        </r>
      </text>
    </comment>
    <comment ref="C38" authorId="0">
      <text>
        <r>
          <rPr>
            <sz val="12"/>
            <color indexed="81"/>
            <rFont val="Arial Narrow"/>
            <family val="2"/>
          </rPr>
          <t>Profundimetro con capacidad de registrar profundidad máxima de inmersión (registrada en el visor).</t>
        </r>
      </text>
    </comment>
    <comment ref="C39" authorId="0">
      <text>
        <r>
          <rPr>
            <sz val="12"/>
            <color indexed="81"/>
            <rFont val="Arial Narrow"/>
            <family val="2"/>
          </rPr>
          <t>Fabricados normalmente de neopreno, su objetivo es la protección contra el frío, además de servir de protección contra accidentes como golpes, raspaduras o pinchazos.</t>
        </r>
      </text>
    </comment>
    <comment ref="C40" authorId="0">
      <text>
        <r>
          <rPr>
            <sz val="12"/>
            <color indexed="81"/>
            <rFont val="Arial Narrow"/>
            <family val="2"/>
          </rPr>
          <t>Normalmente son de goma o silicona y su propósito es aumentar la eficiencia y potencia de la actividad bajo el agua, disminuyendo el esfuerzo del buzo.</t>
        </r>
      </text>
    </comment>
    <comment ref="C41" authorId="0">
      <text>
        <r>
          <rPr>
            <sz val="12"/>
            <color indexed="81"/>
            <rFont val="Arial Narrow"/>
            <family val="2"/>
          </rPr>
          <t xml:space="preserve">Tiene como objetivo compensar la flotabilidad positiva producida por el cuerpo humano y el traje de neopreno, para obtener una flotabilidad neutra. Debe tener hebilla de liberación rápida, con el fin de que se pueda soltar fácilmente frente a cualquier emergencia.
</t>
        </r>
      </text>
    </comment>
    <comment ref="C42" authorId="0">
      <text>
        <r>
          <rPr>
            <sz val="12"/>
            <color indexed="81"/>
            <rFont val="Arial Narrow"/>
            <family val="2"/>
          </rPr>
          <t xml:space="preserve"> Debe ser de un material resistente a la corrosión y con el filo suficiente para cortar cuerdas o algas que presenten peligro. El cuchillo debe ser portado en una vaina con correas de sujeción, el que deberá contar con un seguro, que impida su pérdida
</t>
        </r>
      </text>
    </comment>
    <comment ref="C43" authorId="0">
      <text>
        <r>
          <rPr>
            <sz val="12"/>
            <color indexed="81"/>
            <rFont val="Arial Narrow"/>
            <family val="2"/>
          </rPr>
          <t xml:space="preserve"> Debe ser impermeable para una presión mínima de 100 metros de agua.
</t>
        </r>
      </text>
    </comment>
    <comment ref="C44" authorId="0">
      <text>
        <r>
          <rPr>
            <sz val="12"/>
            <color indexed="81"/>
            <rFont val="Arial Narrow"/>
            <family val="2"/>
          </rPr>
          <t>Plastificadas a prueba de agua. Entregan los tiempos de ascenso y descanso por parada en función de la profundidad y el tiempo en el fondo, con el objetivo es eliminar el nitrógeno residual del cuerpo.</t>
        </r>
      </text>
    </comment>
  </commentList>
</comments>
</file>

<file path=xl/sharedStrings.xml><?xml version="1.0" encoding="utf-8"?>
<sst xmlns="http://schemas.openxmlformats.org/spreadsheetml/2006/main" count="182" uniqueCount="90">
  <si>
    <t>EMPRESA</t>
  </si>
  <si>
    <t xml:space="preserve">Nombre Empresa: </t>
  </si>
  <si>
    <t>Nombre Empresa</t>
  </si>
  <si>
    <t>Numero empresa asociada</t>
  </si>
  <si>
    <t>RUT válido registrado</t>
  </si>
  <si>
    <t xml:space="preserve">Rut: </t>
  </si>
  <si>
    <t>Razón Social registrada</t>
  </si>
  <si>
    <t xml:space="preserve">Dirección sucursal </t>
  </si>
  <si>
    <t>Dirección comercial registrada</t>
  </si>
  <si>
    <t>Comuna</t>
  </si>
  <si>
    <t xml:space="preserve">Experto: </t>
  </si>
  <si>
    <t>Nombre Prevencionista Empresa</t>
  </si>
  <si>
    <t>Agencia</t>
  </si>
  <si>
    <t>Nombre Agencia de Red</t>
  </si>
  <si>
    <t xml:space="preserve">Fecha: </t>
  </si>
  <si>
    <t>OBJETIVO</t>
  </si>
  <si>
    <t xml:space="preserve">  Verificar condiciones de seguridad exigidas por la autoridad para tareas de Buceo hasta 57 metros de profundidad.
</t>
  </si>
  <si>
    <t>ALCANCE</t>
  </si>
  <si>
    <t>Trabajadores de empresas asociadas a la ACHS, cuyo personal está expuesto a condiciones hiperbáricas, en particular, aquellas en las que se realizan faenas de buceo utilizando equipo semi autónomo pesado (limitado a 57 metros de profundidad).</t>
  </si>
  <si>
    <t>SI</t>
  </si>
  <si>
    <t>Acción realizada, mantener condición actual.</t>
  </si>
  <si>
    <t>NO</t>
  </si>
  <si>
    <t>REQUISITO</t>
  </si>
  <si>
    <t>A. Competencias del Personal de Buceo</t>
  </si>
  <si>
    <t>CUMPLE</t>
  </si>
  <si>
    <t>ORIENTACIÓN / EVIDENCIA</t>
  </si>
  <si>
    <t>ACCIÓN RECOMENDADA</t>
  </si>
  <si>
    <t>Permiso de buceo.</t>
  </si>
  <si>
    <t>Matricula vigente.</t>
  </si>
  <si>
    <t>Matrícula del Buzo de acuerdo con la profundidad máxima de buceo (57 m con equipo semi autonomo pesado)</t>
  </si>
  <si>
    <t>Matricula vigente/ bitácora de buceo.</t>
  </si>
  <si>
    <t>B. Equipos de Seguridad y Apoyo</t>
  </si>
  <si>
    <t>Equipo para administrar oxígeno en superficie al 100%.</t>
  </si>
  <si>
    <t>Verificar visualmente.</t>
  </si>
  <si>
    <t xml:space="preserve">Botiquín equipado con elementos básicos de primeros auxilios  </t>
  </si>
  <si>
    <t>Bandera de buceo (tamaño mínimo de 0.80 x 0,50 m)</t>
  </si>
  <si>
    <r>
      <t>Ropa</t>
    </r>
    <r>
      <rPr>
        <sz val="16"/>
        <rFont val="Times New Roman"/>
        <family val="1"/>
      </rPr>
      <t xml:space="preserve"> </t>
    </r>
    <r>
      <rPr>
        <sz val="16"/>
        <rFont val="Calibri"/>
        <family val="2"/>
      </rPr>
      <t>de abrigo (frazadas).</t>
    </r>
  </si>
  <si>
    <t xml:space="preserve">Cabo de descenso. </t>
  </si>
  <si>
    <t>Escalera u otro medio seguro para sacar del agua a un buzo.</t>
  </si>
  <si>
    <t>Manual de Primeros Auxilios Básico. (plastificado a prueba de agua).</t>
  </si>
  <si>
    <t>Equipos de comunicaciones.</t>
  </si>
  <si>
    <t>Plan de Contingencia aprobado por Autoridad Marítima.</t>
  </si>
  <si>
    <t>C.Equipamiento Personal Mínimo</t>
  </si>
  <si>
    <t>Máscara</t>
  </si>
  <si>
    <t>Profundímetro</t>
  </si>
  <si>
    <t>Traje de buceo</t>
  </si>
  <si>
    <t>Aletas de propulsión</t>
  </si>
  <si>
    <t xml:space="preserve">Cinturón de lastre con hebilla de escape rápido. </t>
  </si>
  <si>
    <t>Cuchillo de buceo.</t>
  </si>
  <si>
    <t>Reloj buceo.</t>
  </si>
  <si>
    <t xml:space="preserve">Tablas de descompresión  I, II, III, IV y V. </t>
  </si>
  <si>
    <t>D. Componentes Generales del Equipo</t>
  </si>
  <si>
    <t>Fuente de aire, alternativa N° 1 Compresor de buceo profesional con sus respectivos sistemas, el que deberá tener como mínimo un acumulador o estanque de 200 litros, de acero inoxidable y con tapa de registro (optativo) y tener una capacidad mínima de entrega de 580 lts/min (20pies3 x minuto) de flujo y una presión de 17 bares (250 lbs/pulg2 ) a 57 metros de profundidad, considerando la operación de 2 buzos. Este equipo deberá disponer de un banco auxiliar de suministro de aire, el cual obligatoriamente tendrá una capacidad mínima de 96 litros y 204 bares (3.000 lbs/pulg2 ) o su equivalente. La fuente de aire debe cumplir la norma chilena de calidad de aire NCH 2197.Of92, el que podrá ser debidamente acreditado por un organismo técnico reconocido por el Estado de Chile, debiendo someterlo a una prueba hidrostática 1,5 veces su capacidad de trabajo.</t>
  </si>
  <si>
    <t>Verificar operacionalmente</t>
  </si>
  <si>
    <t>Fuente de aire, alternativa N° 2 Banco principal de suministro de aire de superficie: conjunto de botellas cargadas de alta presión que se utilizan en superficie para proveer de un flujo de aire libre o de libre demanda a la persona que se sumerge. Este banco principal debe tener una capacidad mínima de 144 litros y 204 bares (3.000 lbs/pulg2 ) o su equivalente para proveer de aire al buzo, considerando los tiempos de descompresión y un resguardo de 60 minutos, como factor de seguridad. Deberá tener una capacidad mínima de entrega para un buzo, de un volumen de 9,5 pies3 /min. y una presión de 17 bares (250 lbs/pulg2 ) a 57 metros de profundidad. Además este equipo obligatoriamente contará con un banco auxiliar de suministro de aire de superficie, el cual tendrá una capacidad mínima de 72 litros y 204 bares (3.000 lbs/pulg2 ) o su equivalente. El aire debe cumplir la norma chilena NCH 2197 Of92, calidad de aire que podrá ser debidamente acreditado por un organismo técnico reconocido por el Estado de Chile.</t>
  </si>
  <si>
    <t>Panel control de superficie: consola provista de una serie de instrumentos, que permite conocer y controlar la alimentación de aire al buzo que utiliza un equipo de buceo abastecido desde superficie. Posee además un dispositivo (neumofatómetro) que permite conocer en forma permanente la profundidad en que se encuentra el buzo. Debido a la importancia de este equipo, en esta técnica de buceo, los elementos de control y medición deben cumplir los siguientes requisitos:
1) Capacidad técnica para regular la entrada y salida de aire, desde las presiones entregados por los medios de provisión sean estos de alta o baja presión, hasta la presión de aire necesaria para asegurar la correcta alimentación del personal de buzos que utilizan el distribuidor (consola). 
2) Poseer capacidad técnica para conducir y comunicar los flujos de aire desde los medios de provisión (compresor y banco), hacia los buzos que se alimentan a través de este panel de control, debiendo además tener capacidad para intercambiar de acuerdo a requerimiento, los suministros principal y secundario. 
3) Poseer elementos controladores (manómetros) que permitan conocer la cantidad de presión de aire de entrada y salida para cada uno de los ramales que posea la consola. Estos manómetros deberán ser medidos de preferencia en unidades métricas y deberán ser calibrados y certificados anualmente, por una entidad certificadora acreditada. Poseer elementos (uno por buzo), que permitan registrar el dato de profundidad entregado por la activación de el o los neumofatómetros, deberán ser medidos de preferencia en unidades métricas y ser calibrados y certificados anualmente, por una entidad certificadora acreditada. Como elemento de apoyo se recomienda el uso de una tabla que entregue los datos de presión de aire que se necesite entregar a el o los buzos para las diferentes profundidades a las que trabajen. 
4) Todos los elementos de medición (manómetros e indicadores) nunca deberán tener discrepancias en sus lecturas, superiores a 0.5% del total de la escala.</t>
  </si>
  <si>
    <t>Dispositivos para medir el tiempo.</t>
  </si>
  <si>
    <t>Manguera de alimentación: Elemento que permite alimentar con aire al buzo con un equipo desde la superficie, la cual deberá cumplir los siguientes requisitos:
1) Estar diseñada para buceo, utilizando una presión de trabajo mínima de 20 bares (300 lbs/pulg2).
2) Poseer una presión de ruptura mínima de 61 bares (900 lbs/pulg2 ). 
3) Poseer un diámetro mínimo de 9,0 mm., debiendo ser lisa en su interior para disminuir incrustaciones y roce. 
4) Estar confeccionada de material no tóxico para el ser humano
5) Tener conectores con capacidad de presión igual o mayor que la manguera en los cuales son instalados y estar diseñados para impedir desconexiones involuntarias. 
6) Estar sujetas a una prueba anual de 1,5 veces la presión de trabajo, con una carga de tensión de 150 kilos, por un período de 10 minutos, no debiendo registrarse pérdidas. 
7) Ser examinada visualmente y probada con presión después de cada reparación o alteración. 
8) Ser marcada cada 10 metros, desde el arnés del buzo, objeto conocer permanentemente la cantidad de manguera que se le ha entregado, de acuerdo a la normativa indicada en Apéndice 2 de normativa.</t>
  </si>
  <si>
    <t>Sistema de comunicaciones: equipo que permite mantener enlace permanente entre los buzos y el personal de superficie, el cual debe poseer un sistema de energía independiente.</t>
  </si>
  <si>
    <t>Monobotella de seguridad: recipiente destinado a almacenar aire comprimido a alta presión, cuyo propósito es proveer de aire al buzo para que regrese a superficie sin ningún inconveniente, en caso de alguna emergencia. El volumen mínimo será de 10 litros y 204 bares (3.000 lbs/pulg2 ) y contar con manómetro para indicar la presión de la botella y conexión directa a la máscara, con su respectiva válvula de comunicación de aire de emergencia y no retorno. Objeto facilitar la activación de ésta y evitar enredos, en caso de ser portada en la espalda del buzo, se recomienda que vaya con su válvula hacia abajo.</t>
  </si>
  <si>
    <t xml:space="preserve">Casco o máscara facial con comunicaciones (alámbricas): su objetivo es proporcionar aire y comunicaciones al buzo desde la superficie en forma segura, la cual debe cumplir los siguientes requisitos:
1) Tener la capacidad de proveer al buzo un promedio sostenido mínimo de flujo de aire de 1,4 pies cúbicos por minuto. 
2) Estar preparados con un sistema de audio de doble vía. 
3) Estar construidos con materiales que resistan la corrosión. 
4) Llevar un Libro de Registro del Equipo, en que se verifique que el mantenimiento se ha efectuado según las especificaciones del fabricante. </t>
  </si>
  <si>
    <t>Umbilical: conjunto de mangueras y cables que permiten proveer de aire y comunicaciones al buzo, el cual debe poseer flotabilidad neutra.</t>
  </si>
  <si>
    <t>Arnés con Escape Rápido y Válvula de Retención: conjunto de correas con sus respectivas hebillas que permiten unir la manguera de alimentación al buzo. Debe poseer además, una válvula de retención para evitar una succión en el sistema respiratorio frente a un corte de la manguera o pérdida violenta de la presión. El arnés debe cumplir además los siguientes requisitos:
1) Estar fabricado de material resistente, adecuado para levantar al buzo y sus equipos desde el agua. 
2) Tener un mecanismo de escape rápido entre el arnés y el umbilical o manguera. 
3) Contar con dos anillos fijos de levante en la parte delantera que permitan levantar al buzo desde ellos. 
4) Ser construido y ajustado para evitar que un buzo en estado de inconciencia se deslice a través del mismo, de modo que el esfuerzo del umbilical no sea soportado en la máscara. 
5) No se debe usar como un cinturón de peso.</t>
  </si>
  <si>
    <t>Conexiones de acople rápido con seguro o con hilo roscado: dispositivo que permite conectar el sistema de filtros a la manguera del buzo, deben ser seguras y resistentes a la corrosión, que no puedan ser liberadas accidentalmente.</t>
  </si>
  <si>
    <t>Neumofatómetro: instrumento utilizado para conocer en la superficie, la profundidad en que se encuentra el buzo.</t>
  </si>
  <si>
    <t xml:space="preserve">PAUTA AUTOEVALUACIÓN EMPRESA </t>
  </si>
  <si>
    <t xml:space="preserve"> Exposición a Condiciones Hiperbáricas en tareas de Buceo hasta 57 metros profundidad         Código: PA-064 V_01</t>
  </si>
  <si>
    <t>Contratista responsable</t>
  </si>
  <si>
    <t>Nombre encargado</t>
  </si>
  <si>
    <t>Nombre profesional responsable</t>
  </si>
  <si>
    <t>Cargo</t>
  </si>
  <si>
    <t>Cargo profesional responsable</t>
  </si>
  <si>
    <t>Fono/ Fax</t>
  </si>
  <si>
    <t>Casilla electrónica</t>
  </si>
  <si>
    <t>Distribución de trabajadores en faena</t>
  </si>
  <si>
    <t>NOMBRES</t>
  </si>
  <si>
    <t>APELLIDO PATERNO</t>
  </si>
  <si>
    <t>APELLIDO MATERNO</t>
  </si>
  <si>
    <t>RUT</t>
  </si>
  <si>
    <t>DV</t>
  </si>
  <si>
    <t>H</t>
  </si>
  <si>
    <t>M</t>
  </si>
  <si>
    <t>Cargo/ Responsabilidad</t>
  </si>
  <si>
    <t>Horas semanales destinadas a actividades que exponen a condiciones hiperbáricas</t>
  </si>
  <si>
    <t>Número semanal de ingresos a cámara en operación</t>
  </si>
  <si>
    <t>Indicador Exposición</t>
  </si>
  <si>
    <t>Riesgo asociado a frecuencia</t>
  </si>
  <si>
    <t>Nombre 1, Nombre 2</t>
  </si>
  <si>
    <t>Apellido 1</t>
  </si>
  <si>
    <t>Apellido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</si>
</sst>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38" x14ac:knownFonts="1">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name val="Calibri"/>
      <family val="2"/>
    </font>
    <font>
      <b/>
      <sz val="36"/>
      <name val="Calibri"/>
      <family val="2"/>
    </font>
    <font>
      <sz val="10"/>
      <name val="Arial"/>
      <family val="2"/>
    </font>
    <font>
      <b/>
      <sz val="48"/>
      <color theme="0"/>
      <name val="Calibri"/>
      <family val="2"/>
      <scheme val="minor"/>
    </font>
    <font>
      <b/>
      <sz val="24"/>
      <color indexed="8"/>
      <name val="Calibri"/>
      <family val="2"/>
    </font>
    <font>
      <sz val="16"/>
      <name val="Calibri"/>
      <family val="2"/>
    </font>
    <font>
      <sz val="14"/>
      <name val="Calibri"/>
      <family val="2"/>
    </font>
    <font>
      <sz val="14"/>
      <color theme="1"/>
      <name val="Calibri"/>
      <family val="2"/>
      <scheme val="minor"/>
    </font>
    <font>
      <b/>
      <sz val="12"/>
      <name val="Calibri"/>
      <family val="2"/>
    </font>
    <font>
      <b/>
      <sz val="11"/>
      <name val="Calibri"/>
      <family val="2"/>
    </font>
    <font>
      <b/>
      <sz val="20"/>
      <color indexed="8"/>
      <name val="Calibri"/>
      <family val="2"/>
    </font>
    <font>
      <b/>
      <sz val="16"/>
      <name val="Calibri"/>
      <family val="2"/>
    </font>
    <font>
      <b/>
      <sz val="16"/>
      <color indexed="9"/>
      <name val="Calibri"/>
      <family val="2"/>
    </font>
    <font>
      <b/>
      <sz val="20"/>
      <color indexed="9"/>
      <name val="Calibri"/>
      <family val="2"/>
    </font>
    <font>
      <b/>
      <sz val="15"/>
      <name val="Calibri"/>
      <family val="2"/>
    </font>
    <font>
      <b/>
      <sz val="12"/>
      <color indexed="9"/>
      <name val="Calibri"/>
      <family val="2"/>
    </font>
    <font>
      <sz val="16"/>
      <color theme="0"/>
      <name val="Calibri"/>
      <family val="2"/>
      <scheme val="minor"/>
    </font>
    <font>
      <b/>
      <sz val="20"/>
      <color theme="1"/>
      <name val="Calibri"/>
      <family val="2"/>
      <scheme val="minor"/>
    </font>
    <font>
      <b/>
      <sz val="11"/>
      <color rgb="FFFF0000"/>
      <name val="Calibri"/>
      <family val="2"/>
      <scheme val="minor"/>
    </font>
    <font>
      <b/>
      <sz val="16"/>
      <name val="Calibri"/>
      <family val="2"/>
      <scheme val="minor"/>
    </font>
    <font>
      <sz val="16"/>
      <color theme="1"/>
      <name val="Calibri"/>
      <family val="2"/>
      <scheme val="minor"/>
    </font>
    <font>
      <b/>
      <sz val="11"/>
      <name val="Calibri"/>
      <family val="2"/>
      <scheme val="minor"/>
    </font>
    <font>
      <sz val="16"/>
      <name val="Calibri"/>
      <family val="2"/>
      <scheme val="minor"/>
    </font>
    <font>
      <sz val="12"/>
      <name val="Calibri"/>
      <family val="2"/>
      <scheme val="minor"/>
    </font>
    <font>
      <sz val="16"/>
      <name val="Times New Roman"/>
      <family val="1"/>
    </font>
    <font>
      <sz val="16"/>
      <color theme="1"/>
      <name val="Calibri"/>
      <family val="2"/>
    </font>
    <font>
      <sz val="12"/>
      <color indexed="81"/>
      <name val="Arial Narrow"/>
      <family val="2"/>
    </font>
    <font>
      <b/>
      <sz val="14"/>
      <color theme="1"/>
      <name val="Arial Narrow"/>
      <family val="2"/>
    </font>
    <font>
      <sz val="11"/>
      <name val="Calibri"/>
      <family val="2"/>
      <scheme val="minor"/>
    </font>
    <font>
      <sz val="12"/>
      <color theme="1"/>
      <name val="Arial Narrow"/>
      <family val="2"/>
    </font>
    <font>
      <sz val="12"/>
      <color theme="0"/>
      <name val="Arial Narrow"/>
      <family val="2"/>
    </font>
    <font>
      <sz val="12"/>
      <name val="Arial Narrow"/>
      <family val="2"/>
    </font>
    <font>
      <sz val="11"/>
      <color theme="1"/>
      <name val="Arial Narrow"/>
      <family val="2"/>
    </font>
    <font>
      <b/>
      <sz val="11"/>
      <color rgb="FF0070C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3"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xf numFmtId="0" fontId="6" fillId="0" borderId="0"/>
  </cellStyleXfs>
  <cellXfs count="149">
    <xf numFmtId="0" fontId="0" fillId="0" borderId="0" xfId="0"/>
    <xf numFmtId="0" fontId="0" fillId="0" borderId="0" xfId="0" applyAlignment="1">
      <alignment horizontal="center" vertical="center"/>
    </xf>
    <xf numFmtId="0" fontId="3" fillId="0" borderId="0" xfId="0" applyFont="1"/>
    <xf numFmtId="0" fontId="0" fillId="0" borderId="1" xfId="0" applyBorder="1" applyAlignment="1">
      <alignment horizontal="center" vertical="center"/>
    </xf>
    <xf numFmtId="0" fontId="0" fillId="0" borderId="2" xfId="0" applyBorder="1"/>
    <xf numFmtId="0" fontId="3" fillId="0" borderId="2" xfId="0" applyFont="1" applyBorder="1"/>
    <xf numFmtId="0" fontId="0" fillId="0" borderId="3" xfId="0" applyBorder="1"/>
    <xf numFmtId="0" fontId="4" fillId="0" borderId="4" xfId="0" applyFont="1" applyBorder="1" applyAlignment="1">
      <alignment horizontal="center" vertical="center"/>
    </xf>
    <xf numFmtId="0" fontId="7" fillId="3" borderId="0" xfId="1" applyFont="1" applyFill="1" applyBorder="1" applyAlignment="1">
      <alignment horizontal="center" vertical="center" wrapText="1"/>
    </xf>
    <xf numFmtId="0" fontId="7" fillId="4" borderId="5" xfId="1" applyFont="1" applyFill="1" applyBorder="1" applyAlignment="1">
      <alignment horizontal="left" wrapText="1"/>
    </xf>
    <xf numFmtId="0" fontId="8" fillId="4" borderId="5" xfId="0" applyFont="1" applyFill="1" applyBorder="1" applyAlignment="1">
      <alignment horizontal="left" vertical="center" wrapText="1"/>
    </xf>
    <xf numFmtId="0" fontId="9" fillId="4" borderId="6" xfId="0" applyFont="1" applyFill="1" applyBorder="1"/>
    <xf numFmtId="0" fontId="12" fillId="4" borderId="0" xfId="0" applyFont="1" applyFill="1" applyBorder="1" applyAlignment="1" applyProtection="1">
      <alignment wrapText="1"/>
      <protection locked="0"/>
    </xf>
    <xf numFmtId="0" fontId="13" fillId="4" borderId="5" xfId="0" applyFont="1" applyFill="1" applyBorder="1" applyAlignment="1" applyProtection="1">
      <alignment wrapText="1"/>
      <protection locked="0"/>
    </xf>
    <xf numFmtId="0" fontId="9" fillId="4" borderId="6"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11" fillId="4" borderId="0" xfId="0" applyFont="1" applyFill="1" applyBorder="1"/>
    <xf numFmtId="0" fontId="14" fillId="4" borderId="5" xfId="0" applyFont="1" applyFill="1" applyBorder="1" applyAlignment="1" applyProtection="1">
      <alignment horizontal="left" vertical="center" wrapText="1"/>
      <protection locked="0"/>
    </xf>
    <xf numFmtId="0" fontId="16" fillId="4" borderId="5" xfId="0" applyFont="1" applyFill="1" applyBorder="1" applyAlignment="1" applyProtection="1">
      <alignment horizontal="left" vertical="center" wrapText="1"/>
      <protection locked="0"/>
    </xf>
    <xf numFmtId="0" fontId="17" fillId="4" borderId="5" xfId="0" applyFont="1" applyFill="1" applyBorder="1" applyAlignment="1" applyProtection="1">
      <alignment horizontal="center" vertical="center" wrapText="1"/>
      <protection locked="0"/>
    </xf>
    <xf numFmtId="2" fontId="1" fillId="0" borderId="0" xfId="0" applyNumberFormat="1" applyFont="1" applyAlignment="1">
      <alignment horizontal="center" vertical="center"/>
    </xf>
    <xf numFmtId="0" fontId="15" fillId="4" borderId="5" xfId="0" applyFont="1" applyFill="1" applyBorder="1" applyAlignment="1" applyProtection="1">
      <alignment horizontal="left" vertical="center" wrapText="1"/>
      <protection locked="0"/>
    </xf>
    <xf numFmtId="0" fontId="4" fillId="0" borderId="10" xfId="0" applyFont="1" applyBorder="1" applyAlignment="1">
      <alignment horizontal="center" vertical="center"/>
    </xf>
    <xf numFmtId="0" fontId="19" fillId="4" borderId="12" xfId="0" applyFont="1" applyFill="1" applyBorder="1" applyAlignment="1" applyProtection="1">
      <alignment horizontal="center" vertical="center" wrapText="1"/>
      <protection locked="0"/>
    </xf>
    <xf numFmtId="0" fontId="20" fillId="0" borderId="0" xfId="0" applyFont="1"/>
    <xf numFmtId="0" fontId="2" fillId="0" borderId="0" xfId="0" applyFont="1"/>
    <xf numFmtId="0" fontId="0" fillId="4" borderId="0" xfId="0" applyFill="1"/>
    <xf numFmtId="0" fontId="20" fillId="0" borderId="2" xfId="0" applyFont="1" applyBorder="1"/>
    <xf numFmtId="0" fontId="2" fillId="0" borderId="2" xfId="0" applyFont="1" applyBorder="1"/>
    <xf numFmtId="0" fontId="0" fillId="0" borderId="4" xfId="0" applyFont="1" applyBorder="1" applyAlignment="1">
      <alignment horizontal="center" vertical="center"/>
    </xf>
    <xf numFmtId="0" fontId="0" fillId="0" borderId="0" xfId="0" applyFont="1" applyBorder="1"/>
    <xf numFmtId="0" fontId="3" fillId="0" borderId="0" xfId="0" applyFont="1" applyBorder="1"/>
    <xf numFmtId="0" fontId="0" fillId="0" borderId="5" xfId="0" applyFont="1" applyBorder="1"/>
    <xf numFmtId="2" fontId="22" fillId="0" borderId="0" xfId="0" applyNumberFormat="1" applyFont="1" applyAlignment="1">
      <alignment horizontal="center" vertical="center"/>
    </xf>
    <xf numFmtId="0" fontId="3" fillId="0" borderId="4" xfId="0" applyFont="1" applyBorder="1" applyAlignment="1">
      <alignment horizontal="center" vertical="center"/>
    </xf>
    <xf numFmtId="0" fontId="23" fillId="6" borderId="6" xfId="0" applyFont="1" applyFill="1" applyBorder="1" applyAlignment="1">
      <alignment horizontal="center" vertical="center"/>
    </xf>
    <xf numFmtId="0" fontId="23" fillId="6" borderId="14" xfId="0" applyFont="1" applyFill="1" applyBorder="1" applyAlignment="1">
      <alignment horizontal="center" vertical="center"/>
    </xf>
    <xf numFmtId="0" fontId="25" fillId="4" borderId="5" xfId="0" applyFont="1" applyFill="1" applyBorder="1" applyAlignment="1">
      <alignment horizontal="center" vertical="center"/>
    </xf>
    <xf numFmtId="0" fontId="1" fillId="7" borderId="9" xfId="0" applyFont="1" applyFill="1" applyBorder="1" applyAlignment="1">
      <alignment horizontal="center" vertical="center"/>
    </xf>
    <xf numFmtId="1" fontId="1" fillId="0" borderId="0" xfId="0" applyNumberFormat="1" applyFont="1" applyAlignment="1">
      <alignment horizontal="center" vertical="center"/>
    </xf>
    <xf numFmtId="0" fontId="3" fillId="0" borderId="15" xfId="0" applyFont="1" applyBorder="1" applyAlignment="1">
      <alignment horizontal="center" vertical="center"/>
    </xf>
    <xf numFmtId="0" fontId="24" fillId="0" borderId="6" xfId="0" applyFont="1" applyBorder="1" applyAlignment="1">
      <alignment horizontal="center" vertical="center"/>
    </xf>
    <xf numFmtId="0" fontId="26" fillId="0" borderId="6" xfId="2" applyFont="1" applyFill="1" applyBorder="1" applyAlignment="1">
      <alignment horizontal="center" vertical="center" wrapText="1"/>
    </xf>
    <xf numFmtId="0" fontId="27" fillId="4" borderId="5" xfId="0" applyFont="1" applyFill="1" applyBorder="1" applyAlignment="1">
      <alignment horizontal="justify" vertical="center" wrapText="1"/>
    </xf>
    <xf numFmtId="0" fontId="0" fillId="0" borderId="9" xfId="0" applyBorder="1" applyAlignment="1">
      <alignment horizontal="justify" vertical="center" wrapText="1"/>
    </xf>
    <xf numFmtId="0" fontId="3" fillId="4" borderId="5" xfId="0" applyFont="1" applyFill="1" applyBorder="1" applyAlignment="1">
      <alignment horizontal="justify" vertical="center" wrapText="1"/>
    </xf>
    <xf numFmtId="0" fontId="0" fillId="0" borderId="5" xfId="0" applyFont="1" applyBorder="1" applyAlignment="1">
      <alignment horizontal="justify" wrapText="1"/>
    </xf>
    <xf numFmtId="0" fontId="3" fillId="0" borderId="0" xfId="0" applyFont="1" applyBorder="1" applyAlignment="1">
      <alignment vertical="center" wrapText="1"/>
    </xf>
    <xf numFmtId="0" fontId="0" fillId="0" borderId="0" xfId="0" applyBorder="1" applyAlignment="1">
      <alignment horizontal="justify" vertical="center" wrapText="1"/>
    </xf>
    <xf numFmtId="0" fontId="0" fillId="0" borderId="10" xfId="0" applyBorder="1" applyAlignment="1">
      <alignment horizontal="center" vertical="center"/>
    </xf>
    <xf numFmtId="0" fontId="0" fillId="0" borderId="11" xfId="0" applyBorder="1"/>
    <xf numFmtId="0" fontId="3" fillId="0" borderId="11" xfId="0" applyFont="1" applyBorder="1"/>
    <xf numFmtId="0" fontId="0" fillId="0" borderId="12" xfId="0" applyBorder="1"/>
    <xf numFmtId="0" fontId="24" fillId="0" borderId="6" xfId="0" applyFont="1" applyBorder="1" applyAlignment="1">
      <alignment horizontal="justify" vertical="center"/>
    </xf>
    <xf numFmtId="0" fontId="24" fillId="0" borderId="7" xfId="0" applyFont="1" applyBorder="1" applyAlignment="1">
      <alignment horizontal="justify" vertical="center" wrapText="1"/>
    </xf>
    <xf numFmtId="0" fontId="24" fillId="0" borderId="8" xfId="0" applyFont="1" applyBorder="1" applyAlignment="1">
      <alignment horizontal="justify" vertical="center"/>
    </xf>
    <xf numFmtId="0" fontId="24" fillId="0" borderId="9" xfId="0" applyFont="1" applyBorder="1" applyAlignment="1">
      <alignment horizontal="justify" vertical="center"/>
    </xf>
    <xf numFmtId="0" fontId="24" fillId="0" borderId="6" xfId="0" applyFont="1" applyBorder="1" applyAlignment="1">
      <alignment vertical="top" wrapText="1"/>
    </xf>
    <xf numFmtId="0" fontId="24" fillId="0" borderId="6" xfId="0" applyFont="1" applyBorder="1" applyAlignment="1">
      <alignment horizontal="justify" vertical="center" wrapText="1"/>
    </xf>
    <xf numFmtId="0" fontId="0" fillId="0" borderId="8" xfId="0" applyBorder="1" applyAlignment="1">
      <alignment horizontal="justify" vertical="center"/>
    </xf>
    <xf numFmtId="0" fontId="0" fillId="0" borderId="9" xfId="0" applyBorder="1" applyAlignment="1">
      <alignment horizontal="justify" vertical="center"/>
    </xf>
    <xf numFmtId="0" fontId="9" fillId="4" borderId="6" xfId="2" applyFont="1" applyFill="1" applyBorder="1" applyAlignment="1">
      <alignment horizontal="left" vertical="center" wrapText="1"/>
    </xf>
    <xf numFmtId="0" fontId="29" fillId="0" borderId="6" xfId="0" applyFont="1" applyBorder="1" applyAlignment="1">
      <alignment horizontal="left" vertical="center" wrapText="1"/>
    </xf>
    <xf numFmtId="0" fontId="15" fillId="6" borderId="7" xfId="0" applyFont="1" applyFill="1" applyBorder="1" applyAlignment="1">
      <alignment horizontal="justify" vertical="center" wrapText="1"/>
    </xf>
    <xf numFmtId="0" fontId="29" fillId="6" borderId="8" xfId="0" applyFont="1" applyFill="1" applyBorder="1" applyAlignment="1">
      <alignment vertical="center" wrapText="1"/>
    </xf>
    <xf numFmtId="0" fontId="29" fillId="6" borderId="9" xfId="0" applyFont="1" applyFill="1" applyBorder="1" applyAlignment="1">
      <alignment vertical="center" wrapText="1"/>
    </xf>
    <xf numFmtId="0" fontId="23" fillId="6" borderId="6" xfId="0" applyFont="1" applyFill="1" applyBorder="1" applyAlignment="1">
      <alignment horizontal="justify" vertical="center" wrapText="1"/>
    </xf>
    <xf numFmtId="0" fontId="24" fillId="6" borderId="6" xfId="0" applyFont="1" applyFill="1" applyBorder="1" applyAlignment="1">
      <alignment vertical="center" wrapText="1"/>
    </xf>
    <xf numFmtId="0" fontId="9" fillId="0" borderId="6" xfId="2" applyFont="1" applyFill="1" applyBorder="1" applyAlignment="1">
      <alignment horizontal="left" vertical="center" wrapText="1"/>
    </xf>
    <xf numFmtId="0" fontId="29" fillId="0" borderId="6" xfId="0" applyFont="1" applyFill="1" applyBorder="1" applyAlignment="1">
      <alignment horizontal="left" vertical="center" wrapText="1"/>
    </xf>
    <xf numFmtId="0" fontId="9" fillId="0" borderId="6" xfId="2" applyFont="1" applyFill="1" applyBorder="1" applyAlignment="1">
      <alignment vertical="center" wrapText="1"/>
    </xf>
    <xf numFmtId="0" fontId="29" fillId="0" borderId="6" xfId="0" applyFont="1" applyFill="1" applyBorder="1" applyAlignment="1">
      <alignment vertical="center" wrapText="1"/>
    </xf>
    <xf numFmtId="0" fontId="9" fillId="4" borderId="6" xfId="2" applyFont="1" applyFill="1" applyBorder="1" applyAlignment="1">
      <alignment horizontal="justify" vertical="center" wrapText="1"/>
    </xf>
    <xf numFmtId="0" fontId="29" fillId="0" borderId="6" xfId="0" applyFont="1" applyBorder="1" applyAlignment="1">
      <alignment horizontal="justify" vertical="center" wrapText="1"/>
    </xf>
    <xf numFmtId="0" fontId="9" fillId="0" borderId="6" xfId="0" applyFont="1" applyBorder="1" applyAlignment="1">
      <alignment horizontal="left" vertical="center"/>
    </xf>
    <xf numFmtId="0" fontId="24" fillId="0" borderId="6" xfId="0" applyFont="1" applyBorder="1" applyAlignment="1">
      <alignment horizontal="left" vertical="center"/>
    </xf>
    <xf numFmtId="0" fontId="9" fillId="4" borderId="6" xfId="0" applyFont="1" applyFill="1" applyBorder="1" applyAlignment="1">
      <alignment horizontal="left" vertical="center" wrapText="1"/>
    </xf>
    <xf numFmtId="0" fontId="24" fillId="0" borderId="6" xfId="0" applyFont="1" applyBorder="1" applyAlignment="1">
      <alignment horizontal="left" vertical="center" wrapText="1"/>
    </xf>
    <xf numFmtId="0" fontId="26" fillId="4" borderId="6" xfId="0" applyFont="1" applyFill="1" applyBorder="1" applyAlignment="1">
      <alignment horizontal="justify" vertical="center"/>
    </xf>
    <xf numFmtId="0" fontId="24" fillId="0" borderId="6" xfId="0" applyFont="1" applyBorder="1" applyAlignment="1">
      <alignment vertical="center"/>
    </xf>
    <xf numFmtId="0" fontId="26" fillId="4" borderId="6" xfId="0" applyFont="1" applyFill="1" applyBorder="1" applyAlignment="1">
      <alignment horizontal="justify" vertical="center" wrapText="1"/>
    </xf>
    <xf numFmtId="0" fontId="23" fillId="6" borderId="7" xfId="0" applyFont="1" applyFill="1" applyBorder="1" applyAlignment="1">
      <alignment vertical="center" wrapText="1"/>
    </xf>
    <xf numFmtId="0" fontId="24" fillId="6" borderId="8" xfId="0" applyFont="1" applyFill="1" applyBorder="1" applyAlignment="1">
      <alignment vertical="center" wrapText="1"/>
    </xf>
    <xf numFmtId="0" fontId="24" fillId="6" borderId="9" xfId="0" applyFont="1" applyFill="1" applyBorder="1" applyAlignment="1">
      <alignment vertical="center" wrapText="1"/>
    </xf>
    <xf numFmtId="0" fontId="17" fillId="0" borderId="0" xfId="0" applyFont="1" applyFill="1" applyBorder="1" applyAlignment="1" applyProtection="1">
      <alignment horizontal="center" vertical="center" wrapText="1"/>
      <protection locked="0"/>
    </xf>
    <xf numFmtId="0" fontId="14" fillId="5" borderId="0" xfId="0" applyFont="1" applyFill="1" applyBorder="1" applyAlignment="1" applyProtection="1">
      <alignment horizontal="left" vertical="center" wrapText="1"/>
      <protection locked="0"/>
    </xf>
    <xf numFmtId="0" fontId="18" fillId="4" borderId="0" xfId="0" applyFont="1" applyFill="1" applyBorder="1" applyAlignment="1" applyProtection="1">
      <alignment horizontal="left" vertical="center" wrapText="1"/>
      <protection locked="0"/>
    </xf>
    <xf numFmtId="0" fontId="15" fillId="4" borderId="0" xfId="0" applyFont="1" applyFill="1" applyBorder="1" applyAlignment="1" applyProtection="1">
      <alignment horizontal="left" vertical="center" wrapText="1"/>
      <protection locked="0"/>
    </xf>
    <xf numFmtId="0" fontId="19" fillId="0" borderId="11" xfId="0" applyFont="1" applyFill="1" applyBorder="1" applyAlignment="1" applyProtection="1">
      <alignment horizontal="center" vertical="center" wrapText="1"/>
      <protection locked="0"/>
    </xf>
    <xf numFmtId="0" fontId="21" fillId="0" borderId="13" xfId="0" applyFont="1" applyBorder="1" applyAlignment="1">
      <alignment wrapText="1"/>
    </xf>
    <xf numFmtId="0" fontId="23" fillId="6" borderId="6" xfId="0" applyFont="1" applyFill="1" applyBorder="1" applyAlignment="1">
      <alignment vertical="center"/>
    </xf>
    <xf numFmtId="0" fontId="24" fillId="6" borderId="6" xfId="0" applyFont="1" applyFill="1" applyBorder="1" applyAlignment="1">
      <alignment vertical="center"/>
    </xf>
    <xf numFmtId="0" fontId="10" fillId="4" borderId="6" xfId="0" applyNumberFormat="1" applyFont="1" applyFill="1" applyBorder="1" applyAlignment="1" applyProtection="1">
      <alignment horizontal="left" vertical="center" wrapText="1"/>
      <protection locked="0"/>
    </xf>
    <xf numFmtId="0" fontId="11" fillId="4" borderId="6" xfId="0" applyNumberFormat="1" applyFont="1" applyFill="1" applyBorder="1" applyAlignment="1" applyProtection="1">
      <alignment wrapText="1"/>
      <protection locked="0"/>
    </xf>
    <xf numFmtId="0" fontId="10" fillId="4" borderId="7" xfId="0" applyNumberFormat="1" applyFont="1" applyFill="1" applyBorder="1" applyAlignment="1" applyProtection="1">
      <alignment horizontal="left" vertical="center" wrapText="1"/>
      <protection locked="0"/>
    </xf>
    <xf numFmtId="0" fontId="11" fillId="4" borderId="8" xfId="0" applyFont="1" applyFill="1" applyBorder="1" applyAlignment="1">
      <alignment wrapText="1"/>
    </xf>
    <xf numFmtId="0" fontId="11" fillId="4" borderId="9" xfId="0" applyFont="1" applyFill="1" applyBorder="1" applyAlignment="1">
      <alignment wrapText="1"/>
    </xf>
    <xf numFmtId="164" fontId="10" fillId="4" borderId="6" xfId="0" applyNumberFormat="1" applyFont="1" applyFill="1" applyBorder="1" applyAlignment="1" applyProtection="1">
      <alignment horizontal="left" vertical="center" wrapText="1"/>
      <protection locked="0"/>
    </xf>
    <xf numFmtId="164" fontId="11" fillId="4" borderId="6" xfId="0" applyNumberFormat="1" applyFont="1" applyFill="1" applyBorder="1" applyAlignment="1" applyProtection="1">
      <alignment wrapText="1"/>
      <protection locked="0"/>
    </xf>
    <xf numFmtId="0" fontId="15" fillId="4" borderId="0" xfId="0" applyFont="1" applyFill="1" applyBorder="1" applyAlignment="1" applyProtection="1">
      <alignment horizontal="left" vertical="top" wrapText="1"/>
      <protection locked="0"/>
    </xf>
    <xf numFmtId="0" fontId="16" fillId="4" borderId="0" xfId="0" applyFont="1" applyFill="1" applyBorder="1" applyAlignment="1" applyProtection="1">
      <alignment horizontal="left" vertical="top" wrapText="1"/>
      <protection locked="0"/>
    </xf>
    <xf numFmtId="0" fontId="5" fillId="2" borderId="0" xfId="0" applyFont="1" applyFill="1" applyBorder="1" applyAlignment="1">
      <alignment horizontal="center" vertical="center"/>
    </xf>
    <xf numFmtId="0" fontId="8" fillId="5" borderId="0" xfId="0" applyFont="1" applyFill="1" applyBorder="1" applyAlignment="1">
      <alignment horizontal="left" vertical="center" wrapText="1"/>
    </xf>
    <xf numFmtId="0" fontId="11" fillId="4" borderId="6" xfId="0" applyNumberFormat="1" applyFont="1" applyFill="1" applyBorder="1" applyAlignment="1" applyProtection="1">
      <alignment horizontal="left" vertical="center" wrapText="1"/>
      <protection locked="0"/>
    </xf>
    <xf numFmtId="0" fontId="31" fillId="8" borderId="16" xfId="0" applyFont="1" applyFill="1" applyBorder="1" applyAlignment="1">
      <alignment vertical="center" wrapText="1"/>
    </xf>
    <xf numFmtId="0" fontId="11" fillId="8" borderId="17" xfId="0" applyFont="1" applyFill="1" applyBorder="1" applyAlignment="1">
      <alignment wrapText="1"/>
    </xf>
    <xf numFmtId="0" fontId="11" fillId="8" borderId="18" xfId="0" applyFont="1" applyFill="1" applyBorder="1" applyAlignment="1">
      <alignment wrapText="1"/>
    </xf>
    <xf numFmtId="0" fontId="32" fillId="0" borderId="0" xfId="0" applyFont="1"/>
    <xf numFmtId="0" fontId="33" fillId="0" borderId="1" xfId="0" applyFont="1" applyBorder="1"/>
    <xf numFmtId="0" fontId="33"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33" fillId="0" borderId="23" xfId="0" applyFont="1" applyBorder="1"/>
    <xf numFmtId="0" fontId="33" fillId="0" borderId="16" xfId="0" applyFont="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33" fillId="0" borderId="19" xfId="0" applyFont="1" applyBorder="1" applyAlignment="1">
      <alignment horizontal="center" vertical="center" wrapText="1"/>
    </xf>
    <xf numFmtId="0" fontId="0" fillId="0" borderId="22" xfId="0" applyBorder="1" applyAlignment="1">
      <alignment horizontal="center" vertical="center" wrapText="1"/>
    </xf>
    <xf numFmtId="0" fontId="0" fillId="0" borderId="0" xfId="0" applyBorder="1" applyAlignment="1">
      <alignment horizontal="center" vertical="center" wrapText="1"/>
    </xf>
    <xf numFmtId="0" fontId="33" fillId="0" borderId="0" xfId="0" applyFont="1"/>
    <xf numFmtId="0" fontId="33" fillId="0" borderId="16" xfId="0" applyFont="1" applyBorder="1"/>
    <xf numFmtId="0" fontId="34" fillId="0" borderId="0" xfId="0" applyFont="1"/>
    <xf numFmtId="0" fontId="35" fillId="0" borderId="0" xfId="0" applyFont="1"/>
    <xf numFmtId="0" fontId="31" fillId="8" borderId="16" xfId="0" applyFont="1" applyFill="1" applyBorder="1" applyAlignment="1">
      <alignment vertical="center"/>
    </xf>
    <xf numFmtId="0" fontId="11" fillId="8" borderId="17" xfId="0" applyFont="1" applyFill="1" applyBorder="1" applyAlignment="1"/>
    <xf numFmtId="0" fontId="11" fillId="8" borderId="18" xfId="0" applyFont="1" applyFill="1" applyBorder="1" applyAlignment="1"/>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25" xfId="0" applyFont="1" applyBorder="1" applyAlignment="1">
      <alignment horizontal="center" vertical="top" wrapText="1"/>
    </xf>
    <xf numFmtId="0" fontId="36" fillId="0" borderId="25" xfId="0" applyFont="1" applyBorder="1" applyAlignment="1">
      <alignment horizontal="center" vertical="center" wrapText="1"/>
    </xf>
    <xf numFmtId="0" fontId="33" fillId="0" borderId="25"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26" xfId="0" applyFont="1" applyBorder="1" applyAlignment="1">
      <alignment horizontal="center" vertical="center" wrapText="1"/>
    </xf>
    <xf numFmtId="0" fontId="37" fillId="0" borderId="0" xfId="0" applyFont="1" applyAlignment="1">
      <alignment horizontal="center" vertical="center"/>
    </xf>
    <xf numFmtId="0" fontId="33" fillId="0" borderId="15" xfId="0" applyFont="1" applyBorder="1" applyAlignment="1">
      <alignment horizontal="center" vertical="center"/>
    </xf>
    <xf numFmtId="0" fontId="33" fillId="0" borderId="6" xfId="0" applyFont="1" applyBorder="1" applyAlignment="1">
      <alignment horizontal="center" vertical="center"/>
    </xf>
    <xf numFmtId="3" fontId="33" fillId="0" borderId="6" xfId="0" applyNumberFormat="1" applyFont="1" applyBorder="1" applyAlignment="1">
      <alignment horizontal="center" vertical="center"/>
    </xf>
    <xf numFmtId="2" fontId="33"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xf>
    <xf numFmtId="0" fontId="1" fillId="0" borderId="27" xfId="0" applyFont="1" applyBorder="1" applyAlignment="1">
      <alignment horizont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2" fontId="33" fillId="0" borderId="29" xfId="0" applyNumberFormat="1"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0" xfId="0" applyFont="1" applyFill="1" applyBorder="1" applyAlignment="1">
      <alignment horizontal="center" vertical="center"/>
    </xf>
  </cellXfs>
  <cellStyles count="3">
    <cellStyle name="Normal"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123825</xdr:rowOff>
    </xdr:from>
    <xdr:to>
      <xdr:col>2</xdr:col>
      <xdr:colOff>1238250</xdr:colOff>
      <xdr:row>2</xdr:row>
      <xdr:rowOff>742950</xdr:rowOff>
    </xdr:to>
    <xdr:pic>
      <xdr:nvPicPr>
        <xdr:cNvPr id="2" name="Picture 3"/>
        <xdr:cNvPicPr>
          <a:picLocks noChangeAspect="1" noChangeArrowheads="1"/>
        </xdr:cNvPicPr>
      </xdr:nvPicPr>
      <xdr:blipFill>
        <a:blip xmlns:r="http://schemas.openxmlformats.org/officeDocument/2006/relationships" r:embed="rId1" cstate="print"/>
        <a:srcRect l="21729" t="28247" r="21577" b="17242"/>
        <a:stretch>
          <a:fillRect/>
        </a:stretch>
      </xdr:blipFill>
      <xdr:spPr bwMode="auto">
        <a:xfrm>
          <a:off x="899160" y="527685"/>
          <a:ext cx="1162050" cy="6191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Archivos%20de%20Esteban/A%20Estrategia%20y%20Soporte/Hiperbaria/Cualitativas/Herramienta%20Evaluacion%20Cualitativa%20Buceo%20hasta%2057%20metros%20profund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verificación"/>
      <sheetName val="Anexo 1"/>
      <sheetName val="Anexo 2"/>
      <sheetName val="Nómina Trabajadores"/>
      <sheetName val="Recomendaciones"/>
      <sheetName val="Cumplimiento"/>
      <sheetName val="Informe Cualitativo"/>
      <sheetName val="Text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zoomScale="50" zoomScaleNormal="50" workbookViewId="0">
      <selection activeCell="K18" sqref="K18"/>
    </sheetView>
  </sheetViews>
  <sheetFormatPr baseColWidth="10" defaultRowHeight="15.6" x14ac:dyDescent="0.3"/>
  <cols>
    <col min="1" max="1" width="6.6640625" style="20" customWidth="1"/>
    <col min="2" max="2" width="5.33203125" style="1" customWidth="1"/>
    <col min="3" max="3" width="36" customWidth="1"/>
    <col min="4" max="4" width="40.44140625" bestFit="1" customWidth="1"/>
    <col min="5" max="5" width="80.77734375" customWidth="1"/>
    <col min="6" max="6" width="13" customWidth="1"/>
    <col min="7" max="7" width="56.33203125" style="2" customWidth="1"/>
    <col min="8" max="8" width="3.6640625" customWidth="1"/>
    <col min="9" max="9" width="92.33203125" hidden="1" customWidth="1"/>
  </cols>
  <sheetData>
    <row r="1" spans="2:8" ht="16.2" thickBot="1" x14ac:dyDescent="0.35"/>
    <row r="2" spans="2:8" x14ac:dyDescent="0.3">
      <c r="B2" s="3"/>
      <c r="C2" s="4"/>
      <c r="D2" s="4"/>
      <c r="E2" s="4"/>
      <c r="F2" s="4"/>
      <c r="G2" s="5"/>
      <c r="H2" s="6"/>
    </row>
    <row r="3" spans="2:8" ht="78" customHeight="1" x14ac:dyDescent="1.1000000000000001">
      <c r="B3" s="7"/>
      <c r="C3" s="101" t="s">
        <v>65</v>
      </c>
      <c r="D3" s="101"/>
      <c r="E3" s="101"/>
      <c r="F3" s="101"/>
      <c r="G3" s="8" t="s">
        <v>0</v>
      </c>
      <c r="H3" s="9"/>
    </row>
    <row r="4" spans="2:8" ht="31.2" x14ac:dyDescent="0.3">
      <c r="B4" s="7"/>
      <c r="C4" s="102" t="s">
        <v>66</v>
      </c>
      <c r="D4" s="102"/>
      <c r="E4" s="102"/>
      <c r="F4" s="102"/>
      <c r="G4" s="102"/>
      <c r="H4" s="10"/>
    </row>
    <row r="5" spans="2:8" ht="21" x14ac:dyDescent="0.4">
      <c r="B5" s="7"/>
      <c r="C5" s="11" t="s">
        <v>1</v>
      </c>
      <c r="D5" s="92" t="s">
        <v>2</v>
      </c>
      <c r="E5" s="103"/>
      <c r="F5" s="103"/>
      <c r="G5" s="12"/>
      <c r="H5" s="13"/>
    </row>
    <row r="6" spans="2:8" ht="21" x14ac:dyDescent="0.4">
      <c r="B6" s="7"/>
      <c r="C6" s="11" t="s">
        <v>3</v>
      </c>
      <c r="D6" s="92" t="s">
        <v>4</v>
      </c>
      <c r="E6" s="93"/>
      <c r="F6" s="93"/>
      <c r="G6" s="12"/>
      <c r="H6" s="13"/>
    </row>
    <row r="7" spans="2:8" ht="21" x14ac:dyDescent="0.4">
      <c r="B7" s="7"/>
      <c r="C7" s="11" t="s">
        <v>5</v>
      </c>
      <c r="D7" s="94" t="s">
        <v>6</v>
      </c>
      <c r="E7" s="95"/>
      <c r="F7" s="96"/>
      <c r="G7" s="12"/>
      <c r="H7" s="13"/>
    </row>
    <row r="8" spans="2:8" ht="21" x14ac:dyDescent="0.35">
      <c r="B8" s="7"/>
      <c r="C8" s="14" t="s">
        <v>7</v>
      </c>
      <c r="D8" s="94" t="s">
        <v>8</v>
      </c>
      <c r="E8" s="95"/>
      <c r="F8" s="96"/>
      <c r="G8" s="12"/>
      <c r="H8" s="13"/>
    </row>
    <row r="9" spans="2:8" ht="21" x14ac:dyDescent="0.35">
      <c r="B9" s="7"/>
      <c r="C9" s="14" t="s">
        <v>9</v>
      </c>
      <c r="D9" s="92" t="s">
        <v>9</v>
      </c>
      <c r="E9" s="93"/>
      <c r="F9" s="93"/>
      <c r="G9" s="12"/>
      <c r="H9" s="13"/>
    </row>
    <row r="10" spans="2:8" ht="21" x14ac:dyDescent="0.35">
      <c r="B10" s="7"/>
      <c r="C10" s="15"/>
      <c r="D10" s="16"/>
      <c r="E10" s="16"/>
      <c r="F10" s="16"/>
      <c r="G10" s="12"/>
      <c r="H10" s="13"/>
    </row>
    <row r="11" spans="2:8" ht="21" x14ac:dyDescent="0.35">
      <c r="B11" s="7"/>
      <c r="C11" s="14" t="s">
        <v>10</v>
      </c>
      <c r="D11" s="92" t="s">
        <v>11</v>
      </c>
      <c r="E11" s="93"/>
      <c r="F11" s="93"/>
      <c r="G11" s="12"/>
      <c r="H11" s="13"/>
    </row>
    <row r="12" spans="2:8" ht="21" x14ac:dyDescent="0.35">
      <c r="B12" s="7"/>
      <c r="C12" s="14" t="s">
        <v>12</v>
      </c>
      <c r="D12" s="94" t="s">
        <v>13</v>
      </c>
      <c r="E12" s="95"/>
      <c r="F12" s="96"/>
      <c r="G12" s="12"/>
      <c r="H12" s="13"/>
    </row>
    <row r="13" spans="2:8" ht="21" x14ac:dyDescent="0.35">
      <c r="B13" s="7"/>
      <c r="C13" s="14" t="s">
        <v>14</v>
      </c>
      <c r="D13" s="97">
        <v>42226</v>
      </c>
      <c r="E13" s="98"/>
      <c r="F13" s="98"/>
      <c r="G13" s="12"/>
      <c r="H13" s="13"/>
    </row>
    <row r="14" spans="2:8" ht="25.8" x14ac:dyDescent="0.3">
      <c r="B14" s="7"/>
      <c r="C14" s="85" t="s">
        <v>15</v>
      </c>
      <c r="D14" s="85"/>
      <c r="E14" s="85"/>
      <c r="F14" s="85"/>
      <c r="G14" s="85"/>
      <c r="H14" s="17"/>
    </row>
    <row r="15" spans="2:8" ht="21" x14ac:dyDescent="0.3">
      <c r="B15" s="7"/>
      <c r="C15" s="99" t="s">
        <v>16</v>
      </c>
      <c r="D15" s="100"/>
      <c r="E15" s="100"/>
      <c r="F15" s="100"/>
      <c r="G15" s="100"/>
      <c r="H15" s="18"/>
    </row>
    <row r="16" spans="2:8" ht="17.399999999999999" customHeight="1" x14ac:dyDescent="0.3">
      <c r="B16" s="7"/>
      <c r="C16" s="84"/>
      <c r="D16" s="84"/>
      <c r="E16" s="84"/>
      <c r="F16" s="84"/>
      <c r="G16" s="84"/>
      <c r="H16" s="19"/>
    </row>
    <row r="17" spans="1:9" ht="25.8" x14ac:dyDescent="0.3">
      <c r="B17" s="7"/>
      <c r="C17" s="85" t="s">
        <v>17</v>
      </c>
      <c r="D17" s="85"/>
      <c r="E17" s="85"/>
      <c r="F17" s="85"/>
      <c r="G17" s="85"/>
      <c r="H17" s="17"/>
    </row>
    <row r="18" spans="1:9" ht="42.6" customHeight="1" x14ac:dyDescent="0.3">
      <c r="B18" s="7"/>
      <c r="C18" s="86" t="s">
        <v>18</v>
      </c>
      <c r="D18" s="87"/>
      <c r="E18" s="87"/>
      <c r="F18" s="87"/>
      <c r="G18" s="87"/>
      <c r="H18" s="21"/>
    </row>
    <row r="19" spans="1:9" ht="16.2" thickBot="1" x14ac:dyDescent="0.35">
      <c r="B19" s="22"/>
      <c r="C19" s="88"/>
      <c r="D19" s="88"/>
      <c r="E19" s="88"/>
      <c r="F19" s="88"/>
      <c r="G19" s="88"/>
      <c r="H19" s="23"/>
    </row>
    <row r="20" spans="1:9" ht="21.6" thickBot="1" x14ac:dyDescent="0.45">
      <c r="D20" s="24" t="s">
        <v>19</v>
      </c>
      <c r="E20" s="25" t="s">
        <v>20</v>
      </c>
      <c r="H20" s="26"/>
    </row>
    <row r="21" spans="1:9" ht="21" x14ac:dyDescent="0.4">
      <c r="B21" s="3"/>
      <c r="C21" s="4"/>
      <c r="D21" s="27" t="s">
        <v>21</v>
      </c>
      <c r="E21" s="28"/>
      <c r="F21" s="4"/>
      <c r="G21" s="5"/>
      <c r="H21" s="6"/>
    </row>
    <row r="22" spans="1:9" ht="25.8" x14ac:dyDescent="0.5">
      <c r="B22" s="29"/>
      <c r="C22" s="89" t="s">
        <v>22</v>
      </c>
      <c r="D22" s="89"/>
      <c r="E22" s="89"/>
      <c r="F22" s="30"/>
      <c r="G22" s="31"/>
      <c r="H22" s="32"/>
    </row>
    <row r="23" spans="1:9" ht="21.6" customHeight="1" x14ac:dyDescent="0.3">
      <c r="A23" s="33"/>
      <c r="B23" s="34"/>
      <c r="C23" s="90" t="s">
        <v>23</v>
      </c>
      <c r="D23" s="91"/>
      <c r="E23" s="91"/>
      <c r="F23" s="35" t="s">
        <v>24</v>
      </c>
      <c r="G23" s="36" t="s">
        <v>25</v>
      </c>
      <c r="H23" s="37"/>
      <c r="I23" s="38" t="s">
        <v>26</v>
      </c>
    </row>
    <row r="24" spans="1:9" ht="21" x14ac:dyDescent="0.3">
      <c r="A24" s="39"/>
      <c r="B24" s="40">
        <v>1</v>
      </c>
      <c r="C24" s="78" t="s">
        <v>27</v>
      </c>
      <c r="D24" s="79"/>
      <c r="E24" s="79"/>
      <c r="F24" s="41" t="s">
        <v>21</v>
      </c>
      <c r="G24" s="42" t="s">
        <v>28</v>
      </c>
      <c r="H24" s="43"/>
      <c r="I24" s="44" t="e">
        <f>IF(F24=$D$21, [1]Recomendaciones!#REF!, $E$20)</f>
        <v>#REF!</v>
      </c>
    </row>
    <row r="25" spans="1:9" ht="21" customHeight="1" x14ac:dyDescent="0.3">
      <c r="A25" s="39"/>
      <c r="B25" s="40">
        <f>B24+1</f>
        <v>2</v>
      </c>
      <c r="C25" s="80" t="s">
        <v>29</v>
      </c>
      <c r="D25" s="79"/>
      <c r="E25" s="79"/>
      <c r="F25" s="41" t="s">
        <v>21</v>
      </c>
      <c r="G25" s="42" t="s">
        <v>30</v>
      </c>
      <c r="H25" s="45"/>
      <c r="I25" s="44" t="e">
        <f>IF(F25=$D$21, [1]Recomendaciones!#REF!, $E$20)</f>
        <v>#REF!</v>
      </c>
    </row>
    <row r="26" spans="1:9" ht="21" customHeight="1" x14ac:dyDescent="0.3">
      <c r="A26" s="39"/>
      <c r="B26" s="40"/>
      <c r="C26" s="81" t="s">
        <v>31</v>
      </c>
      <c r="D26" s="82"/>
      <c r="E26" s="83"/>
      <c r="F26" s="35" t="s">
        <v>24</v>
      </c>
      <c r="G26" s="35" t="s">
        <v>25</v>
      </c>
      <c r="H26" s="43"/>
      <c r="I26" s="44" t="str">
        <f>IF(F26=$D$21, [1]Recomendaciones!#REF!, $E$20)</f>
        <v>Acción realizada, mantener condición actual.</v>
      </c>
    </row>
    <row r="27" spans="1:9" ht="21" customHeight="1" x14ac:dyDescent="0.3">
      <c r="A27" s="39"/>
      <c r="B27" s="40">
        <f>B25+1</f>
        <v>3</v>
      </c>
      <c r="C27" s="76" t="s">
        <v>32</v>
      </c>
      <c r="D27" s="77"/>
      <c r="E27" s="77"/>
      <c r="F27" s="41" t="s">
        <v>21</v>
      </c>
      <c r="G27" s="41" t="s">
        <v>33</v>
      </c>
      <c r="H27" s="43"/>
      <c r="I27" s="44" t="e">
        <f>IF(F27=$D$21, [1]Recomendaciones!#REF!, $E$20)</f>
        <v>#REF!</v>
      </c>
    </row>
    <row r="28" spans="1:9" ht="21" customHeight="1" x14ac:dyDescent="0.3">
      <c r="A28" s="39"/>
      <c r="B28" s="40">
        <f t="shared" ref="B28:B35" si="0">B27+1</f>
        <v>4</v>
      </c>
      <c r="C28" s="76" t="s">
        <v>34</v>
      </c>
      <c r="D28" s="77"/>
      <c r="E28" s="77"/>
      <c r="F28" s="41" t="s">
        <v>21</v>
      </c>
      <c r="G28" s="41" t="s">
        <v>33</v>
      </c>
      <c r="H28" s="43"/>
      <c r="I28" s="44" t="e">
        <f>IF(F28=$D$21, [1]Recomendaciones!#REF!, $E$20)</f>
        <v>#REF!</v>
      </c>
    </row>
    <row r="29" spans="1:9" ht="21" customHeight="1" x14ac:dyDescent="0.3">
      <c r="A29" s="39"/>
      <c r="B29" s="40">
        <f t="shared" si="0"/>
        <v>5</v>
      </c>
      <c r="C29" s="76" t="s">
        <v>35</v>
      </c>
      <c r="D29" s="77"/>
      <c r="E29" s="77"/>
      <c r="F29" s="41" t="s">
        <v>21</v>
      </c>
      <c r="G29" s="41" t="s">
        <v>33</v>
      </c>
      <c r="H29" s="43"/>
      <c r="I29" s="44" t="e">
        <f>IF(F29=$D$21, [1]Recomendaciones!#REF!, $E$20)</f>
        <v>#REF!</v>
      </c>
    </row>
    <row r="30" spans="1:9" ht="19.2" customHeight="1" x14ac:dyDescent="0.3">
      <c r="A30" s="33"/>
      <c r="B30" s="40">
        <f t="shared" si="0"/>
        <v>6</v>
      </c>
      <c r="C30" s="74" t="s">
        <v>36</v>
      </c>
      <c r="D30" s="75"/>
      <c r="E30" s="75"/>
      <c r="F30" s="41" t="s">
        <v>21</v>
      </c>
      <c r="G30" s="41" t="s">
        <v>33</v>
      </c>
      <c r="H30" s="37"/>
      <c r="I30" s="38" t="s">
        <v>26</v>
      </c>
    </row>
    <row r="31" spans="1:9" ht="21" x14ac:dyDescent="0.3">
      <c r="A31" s="39"/>
      <c r="B31" s="40">
        <f t="shared" si="0"/>
        <v>7</v>
      </c>
      <c r="C31" s="76" t="s">
        <v>37</v>
      </c>
      <c r="D31" s="77"/>
      <c r="E31" s="77"/>
      <c r="F31" s="41" t="s">
        <v>21</v>
      </c>
      <c r="G31" s="41" t="s">
        <v>33</v>
      </c>
      <c r="H31" s="46"/>
      <c r="I31" s="44" t="e">
        <f>IF(F31=$D$21, [1]Recomendaciones!#REF!, $E$20)</f>
        <v>#REF!</v>
      </c>
    </row>
    <row r="32" spans="1:9" ht="21" customHeight="1" x14ac:dyDescent="0.3">
      <c r="A32" s="39"/>
      <c r="B32" s="40">
        <f t="shared" si="0"/>
        <v>8</v>
      </c>
      <c r="C32" s="76" t="s">
        <v>38</v>
      </c>
      <c r="D32" s="77"/>
      <c r="E32" s="77"/>
      <c r="F32" s="41" t="s">
        <v>21</v>
      </c>
      <c r="G32" s="41" t="s">
        <v>33</v>
      </c>
      <c r="H32" s="32"/>
      <c r="I32" s="44" t="e">
        <f>IF(F32=$D$21, [1]Recomendaciones!#REF!, $E$20)</f>
        <v>#REF!</v>
      </c>
    </row>
    <row r="33" spans="1:11" ht="21" customHeight="1" x14ac:dyDescent="0.3">
      <c r="A33" s="39"/>
      <c r="B33" s="40">
        <f t="shared" si="0"/>
        <v>9</v>
      </c>
      <c r="C33" s="76" t="s">
        <v>39</v>
      </c>
      <c r="D33" s="77"/>
      <c r="E33" s="77"/>
      <c r="F33" s="41" t="s">
        <v>21</v>
      </c>
      <c r="G33" s="41" t="s">
        <v>33</v>
      </c>
      <c r="H33" s="32"/>
      <c r="I33" s="44" t="e">
        <f>IF(F33=$D$21, [1]Recomendaciones!#REF!, $E$20)</f>
        <v>#REF!</v>
      </c>
    </row>
    <row r="34" spans="1:11" ht="21" x14ac:dyDescent="0.3">
      <c r="A34" s="39"/>
      <c r="B34" s="40">
        <f t="shared" si="0"/>
        <v>10</v>
      </c>
      <c r="C34" s="76" t="s">
        <v>40</v>
      </c>
      <c r="D34" s="77"/>
      <c r="E34" s="77"/>
      <c r="F34" s="41" t="s">
        <v>21</v>
      </c>
      <c r="G34" s="41" t="s">
        <v>33</v>
      </c>
      <c r="H34" s="32"/>
      <c r="I34" s="44" t="e">
        <f>IF(F34=$D$21, [1]Recomendaciones!#REF!, $E$20)</f>
        <v>#REF!</v>
      </c>
    </row>
    <row r="35" spans="1:11" ht="21" customHeight="1" x14ac:dyDescent="0.3">
      <c r="A35" s="39"/>
      <c r="B35" s="40">
        <f t="shared" si="0"/>
        <v>11</v>
      </c>
      <c r="C35" s="76" t="s">
        <v>41</v>
      </c>
      <c r="D35" s="77"/>
      <c r="E35" s="77"/>
      <c r="F35" s="41" t="s">
        <v>21</v>
      </c>
      <c r="G35" s="41" t="s">
        <v>33</v>
      </c>
      <c r="H35" s="32"/>
      <c r="I35" s="44" t="e">
        <f>IF(F35=$D$21, [1]Recomendaciones!#REF!, $E$20)</f>
        <v>#REF!</v>
      </c>
    </row>
    <row r="36" spans="1:11" ht="21" customHeight="1" x14ac:dyDescent="0.3">
      <c r="A36" s="39"/>
      <c r="B36" s="40"/>
      <c r="C36" s="66" t="s">
        <v>42</v>
      </c>
      <c r="D36" s="67"/>
      <c r="E36" s="67"/>
      <c r="F36" s="35" t="s">
        <v>24</v>
      </c>
      <c r="G36" s="36" t="s">
        <v>25</v>
      </c>
      <c r="H36" s="32"/>
      <c r="I36" s="44" t="str">
        <f>IF(F36=$D$21, [1]Recomendaciones!#REF!, $E$20)</f>
        <v>Acción realizada, mantener condición actual.</v>
      </c>
    </row>
    <row r="37" spans="1:11" ht="21" x14ac:dyDescent="0.3">
      <c r="A37" s="39"/>
      <c r="B37" s="40">
        <f>B35+1</f>
        <v>12</v>
      </c>
      <c r="C37" s="68" t="s">
        <v>43</v>
      </c>
      <c r="D37" s="69"/>
      <c r="E37" s="69"/>
      <c r="F37" s="41" t="s">
        <v>21</v>
      </c>
      <c r="G37" s="41" t="s">
        <v>33</v>
      </c>
      <c r="H37" s="32"/>
      <c r="I37" s="44" t="e">
        <f>IF(F37=$D$21, [1]Recomendaciones!#REF!, $E$20)</f>
        <v>#REF!</v>
      </c>
      <c r="J37" s="47"/>
      <c r="K37" s="47"/>
    </row>
    <row r="38" spans="1:11" ht="21" x14ac:dyDescent="0.3">
      <c r="A38" s="39"/>
      <c r="B38" s="40">
        <f>B37+1</f>
        <v>13</v>
      </c>
      <c r="C38" s="70" t="s">
        <v>44</v>
      </c>
      <c r="D38" s="71"/>
      <c r="E38" s="71"/>
      <c r="F38" s="41" t="s">
        <v>21</v>
      </c>
      <c r="G38" s="41" t="s">
        <v>33</v>
      </c>
      <c r="H38" s="32"/>
      <c r="I38" s="44" t="e">
        <f>IF(F38=$D$21, [1]Recomendaciones!#REF!, $E$20)</f>
        <v>#REF!</v>
      </c>
    </row>
    <row r="39" spans="1:11" ht="21" x14ac:dyDescent="0.3">
      <c r="A39" s="39"/>
      <c r="B39" s="40">
        <f t="shared" ref="B39:B44" si="1">B38+1</f>
        <v>14</v>
      </c>
      <c r="C39" s="61" t="s">
        <v>45</v>
      </c>
      <c r="D39" s="62"/>
      <c r="E39" s="62"/>
      <c r="F39" s="41" t="s">
        <v>21</v>
      </c>
      <c r="G39" s="41" t="s">
        <v>33</v>
      </c>
      <c r="H39" s="32"/>
      <c r="I39" s="44" t="e">
        <f>IF(F39=$D$21, [1]Recomendaciones!#REF!, $E$20)</f>
        <v>#REF!</v>
      </c>
    </row>
    <row r="40" spans="1:11" ht="21" x14ac:dyDescent="0.3">
      <c r="A40" s="33"/>
      <c r="B40" s="40">
        <f t="shared" si="1"/>
        <v>15</v>
      </c>
      <c r="C40" s="61" t="s">
        <v>46</v>
      </c>
      <c r="D40" s="62"/>
      <c r="E40" s="62"/>
      <c r="F40" s="41" t="s">
        <v>21</v>
      </c>
      <c r="G40" s="41" t="s">
        <v>33</v>
      </c>
      <c r="H40" s="37"/>
      <c r="I40" s="38" t="s">
        <v>26</v>
      </c>
    </row>
    <row r="41" spans="1:11" ht="21" customHeight="1" x14ac:dyDescent="0.3">
      <c r="A41" s="39"/>
      <c r="B41" s="40">
        <f t="shared" si="1"/>
        <v>16</v>
      </c>
      <c r="C41" s="72" t="s">
        <v>47</v>
      </c>
      <c r="D41" s="73"/>
      <c r="E41" s="73"/>
      <c r="F41" s="41" t="s">
        <v>21</v>
      </c>
      <c r="G41" s="41" t="s">
        <v>33</v>
      </c>
      <c r="H41" s="32"/>
      <c r="I41" s="44" t="e">
        <f>IF(F41=$D$21, [1]Recomendaciones!#REF!, $E$20)</f>
        <v>#REF!</v>
      </c>
    </row>
    <row r="42" spans="1:11" ht="21" x14ac:dyDescent="0.3">
      <c r="A42" s="39"/>
      <c r="B42" s="40">
        <f t="shared" si="1"/>
        <v>17</v>
      </c>
      <c r="C42" s="61" t="s">
        <v>48</v>
      </c>
      <c r="D42" s="62"/>
      <c r="E42" s="62"/>
      <c r="F42" s="41" t="s">
        <v>21</v>
      </c>
      <c r="G42" s="41" t="s">
        <v>33</v>
      </c>
      <c r="H42" s="32"/>
      <c r="I42" s="44" t="e">
        <f>IF(F42=$D$21, [1]Recomendaciones!#REF!, $E$20)</f>
        <v>#REF!</v>
      </c>
    </row>
    <row r="43" spans="1:11" ht="21" x14ac:dyDescent="0.3">
      <c r="A43" s="39"/>
      <c r="B43" s="40">
        <f t="shared" si="1"/>
        <v>18</v>
      </c>
      <c r="C43" s="61" t="s">
        <v>49</v>
      </c>
      <c r="D43" s="62"/>
      <c r="E43" s="62"/>
      <c r="F43" s="41" t="s">
        <v>21</v>
      </c>
      <c r="G43" s="41" t="s">
        <v>33</v>
      </c>
      <c r="H43" s="32"/>
      <c r="I43" s="44" t="e">
        <f>IF(F43=$D$21, [1]Recomendaciones!#REF!, $E$20)</f>
        <v>#REF!</v>
      </c>
    </row>
    <row r="44" spans="1:11" ht="21" customHeight="1" x14ac:dyDescent="0.3">
      <c r="A44" s="39"/>
      <c r="B44" s="40">
        <f t="shared" si="1"/>
        <v>19</v>
      </c>
      <c r="C44" s="61" t="s">
        <v>50</v>
      </c>
      <c r="D44" s="62"/>
      <c r="E44" s="62"/>
      <c r="F44" s="41" t="s">
        <v>21</v>
      </c>
      <c r="G44" s="41" t="s">
        <v>33</v>
      </c>
      <c r="H44" s="32"/>
      <c r="I44" s="44" t="e">
        <f>IF(F44=$D$21, [1]Recomendaciones!#REF!, $E$20)</f>
        <v>#REF!</v>
      </c>
    </row>
    <row r="45" spans="1:11" ht="18" customHeight="1" x14ac:dyDescent="0.3">
      <c r="A45" s="39"/>
      <c r="B45" s="40"/>
      <c r="C45" s="63" t="s">
        <v>51</v>
      </c>
      <c r="D45" s="64"/>
      <c r="E45" s="65"/>
      <c r="F45" s="35" t="s">
        <v>24</v>
      </c>
      <c r="G45" s="35" t="s">
        <v>25</v>
      </c>
      <c r="H45" s="32"/>
      <c r="I45" s="44" t="str">
        <f>IF(F45=$D$21, [1]Recomendaciones!#REF!, $E$20)</f>
        <v>Acción realizada, mantener condición actual.</v>
      </c>
    </row>
    <row r="46" spans="1:11" ht="197.4" customHeight="1" x14ac:dyDescent="0.3">
      <c r="A46" s="39"/>
      <c r="B46" s="40">
        <f>B44+1</f>
        <v>20</v>
      </c>
      <c r="C46" s="53" t="s">
        <v>52</v>
      </c>
      <c r="D46" s="53"/>
      <c r="E46" s="53"/>
      <c r="F46" s="41" t="s">
        <v>21</v>
      </c>
      <c r="G46" s="41" t="s">
        <v>53</v>
      </c>
      <c r="H46" s="32"/>
      <c r="I46" s="44" t="e">
        <f>IF(F46=$D$21, [1]Recomendaciones!#REF!, $E$20)</f>
        <v>#REF!</v>
      </c>
    </row>
    <row r="47" spans="1:11" ht="261" customHeight="1" x14ac:dyDescent="0.3">
      <c r="A47" s="39"/>
      <c r="B47" s="40">
        <f t="shared" ref="B47:B49" si="2">B46+1</f>
        <v>21</v>
      </c>
      <c r="C47" s="58" t="s">
        <v>54</v>
      </c>
      <c r="D47" s="53"/>
      <c r="E47" s="53"/>
      <c r="F47" s="41" t="s">
        <v>21</v>
      </c>
      <c r="G47" s="41" t="s">
        <v>53</v>
      </c>
      <c r="H47" s="32"/>
      <c r="I47" s="44" t="e">
        <f>IF(F47=$D$21, [1]Recomendaciones!#REF!, $E$20)</f>
        <v>#REF!</v>
      </c>
    </row>
    <row r="48" spans="1:11" ht="408.6" customHeight="1" x14ac:dyDescent="0.3">
      <c r="A48" s="39"/>
      <c r="B48" s="40">
        <f t="shared" si="2"/>
        <v>22</v>
      </c>
      <c r="C48" s="58" t="s">
        <v>55</v>
      </c>
      <c r="D48" s="53"/>
      <c r="E48" s="53"/>
      <c r="F48" s="41" t="s">
        <v>21</v>
      </c>
      <c r="G48" s="41" t="s">
        <v>33</v>
      </c>
      <c r="H48" s="32"/>
      <c r="I48" s="44" t="e">
        <f>IF(F48=$D$21, [1]Recomendaciones!#REF!, $E$20)</f>
        <v>#REF!</v>
      </c>
    </row>
    <row r="49" spans="1:9" ht="72.599999999999994" customHeight="1" x14ac:dyDescent="0.3">
      <c r="A49" s="39"/>
      <c r="B49" s="40">
        <f t="shared" si="2"/>
        <v>23</v>
      </c>
      <c r="C49" s="53" t="s">
        <v>56</v>
      </c>
      <c r="D49" s="53"/>
      <c r="E49" s="53"/>
      <c r="F49" s="41" t="s">
        <v>21</v>
      </c>
      <c r="G49" s="41" t="s">
        <v>33</v>
      </c>
      <c r="H49" s="32"/>
      <c r="I49" s="44" t="e">
        <f>IF(F49=$D$21, [1]Recomendaciones!#REF!, $E$20)</f>
        <v>#REF!</v>
      </c>
    </row>
    <row r="50" spans="1:9" ht="294.60000000000002" customHeight="1" x14ac:dyDescent="0.3">
      <c r="A50" s="33"/>
      <c r="B50" s="40">
        <f>B49+1</f>
        <v>24</v>
      </c>
      <c r="C50" s="58" t="s">
        <v>57</v>
      </c>
      <c r="D50" s="53"/>
      <c r="E50" s="53"/>
      <c r="F50" s="41" t="s">
        <v>21</v>
      </c>
      <c r="G50" s="41" t="s">
        <v>33</v>
      </c>
      <c r="H50" s="37"/>
      <c r="I50" s="38" t="s">
        <v>26</v>
      </c>
    </row>
    <row r="51" spans="1:9" ht="63" customHeight="1" x14ac:dyDescent="0.3">
      <c r="A51" s="39"/>
      <c r="B51" s="40">
        <f>B50+1</f>
        <v>25</v>
      </c>
      <c r="C51" s="53" t="s">
        <v>58</v>
      </c>
      <c r="D51" s="53"/>
      <c r="E51" s="53"/>
      <c r="F51" s="41" t="s">
        <v>21</v>
      </c>
      <c r="G51" s="41" t="s">
        <v>33</v>
      </c>
      <c r="H51" s="32"/>
      <c r="I51" s="44" t="e">
        <f>IF(F51=$D$21, [1]Recomendaciones!#REF!, $E$20)</f>
        <v>#REF!</v>
      </c>
    </row>
    <row r="52" spans="1:9" ht="141" customHeight="1" x14ac:dyDescent="0.3">
      <c r="A52" s="39"/>
      <c r="B52" s="40">
        <f>B51+1</f>
        <v>26</v>
      </c>
      <c r="C52" s="53" t="s">
        <v>59</v>
      </c>
      <c r="D52" s="53"/>
      <c r="E52" s="53"/>
      <c r="F52" s="41" t="s">
        <v>21</v>
      </c>
      <c r="G52" s="41" t="s">
        <v>33</v>
      </c>
      <c r="H52" s="32"/>
      <c r="I52" s="44" t="e">
        <f>IF(F52=$D$21, [1]Recomendaciones!#REF!, $E$20)</f>
        <v>#REF!</v>
      </c>
    </row>
    <row r="53" spans="1:9" ht="160.19999999999999" customHeight="1" x14ac:dyDescent="0.3">
      <c r="A53" s="39"/>
      <c r="B53" s="40">
        <f t="shared" ref="B53:B57" si="3">B52+1</f>
        <v>27</v>
      </c>
      <c r="C53" s="54" t="s">
        <v>60</v>
      </c>
      <c r="D53" s="59"/>
      <c r="E53" s="60"/>
      <c r="F53" s="41" t="s">
        <v>21</v>
      </c>
      <c r="G53" s="41" t="s">
        <v>33</v>
      </c>
      <c r="H53" s="32"/>
      <c r="I53" s="48"/>
    </row>
    <row r="54" spans="1:9" ht="45" customHeight="1" x14ac:dyDescent="0.3">
      <c r="B54" s="40">
        <f t="shared" si="3"/>
        <v>28</v>
      </c>
      <c r="C54" s="53" t="s">
        <v>61</v>
      </c>
      <c r="D54" s="53"/>
      <c r="E54" s="53"/>
      <c r="F54" s="41" t="s">
        <v>21</v>
      </c>
      <c r="G54" s="41" t="s">
        <v>33</v>
      </c>
      <c r="H54" s="32"/>
    </row>
    <row r="55" spans="1:9" ht="227.4" customHeight="1" x14ac:dyDescent="0.3">
      <c r="B55" s="40">
        <f t="shared" si="3"/>
        <v>29</v>
      </c>
      <c r="C55" s="54" t="s">
        <v>62</v>
      </c>
      <c r="D55" s="55"/>
      <c r="E55" s="56"/>
      <c r="F55" s="41" t="s">
        <v>21</v>
      </c>
      <c r="G55" s="41" t="s">
        <v>33</v>
      </c>
      <c r="H55" s="32"/>
    </row>
    <row r="56" spans="1:9" ht="58.2" customHeight="1" x14ac:dyDescent="0.3">
      <c r="B56" s="40">
        <f t="shared" si="3"/>
        <v>30</v>
      </c>
      <c r="C56" s="57" t="s">
        <v>63</v>
      </c>
      <c r="D56" s="57"/>
      <c r="E56" s="57"/>
      <c r="F56" s="41" t="s">
        <v>21</v>
      </c>
      <c r="G56" s="41" t="s">
        <v>33</v>
      </c>
      <c r="H56" s="32"/>
    </row>
    <row r="57" spans="1:9" ht="41.4" customHeight="1" x14ac:dyDescent="0.3">
      <c r="B57" s="40">
        <f t="shared" si="3"/>
        <v>31</v>
      </c>
      <c r="C57" s="53" t="s">
        <v>64</v>
      </c>
      <c r="D57" s="53"/>
      <c r="E57" s="53"/>
      <c r="F57" s="41" t="s">
        <v>21</v>
      </c>
      <c r="G57" s="41" t="s">
        <v>33</v>
      </c>
      <c r="H57" s="32"/>
    </row>
    <row r="58" spans="1:9" ht="16.2" thickBot="1" x14ac:dyDescent="0.35">
      <c r="B58" s="49"/>
      <c r="C58" s="50"/>
      <c r="D58" s="50"/>
      <c r="E58" s="50"/>
      <c r="F58" s="50"/>
      <c r="G58" s="51"/>
      <c r="H58" s="52"/>
    </row>
  </sheetData>
  <protectedRanges>
    <protectedRange password="CC6B" sqref="C8:C12 C14:C19" name="Rango1"/>
    <protectedRange password="CC6B" sqref="D11:D12" name="Rango1_1"/>
    <protectedRange password="CC6B" sqref="D13 D5:D9" name="Rango1_1_1"/>
  </protectedRanges>
  <mergeCells count="52">
    <mergeCell ref="D8:F8"/>
    <mergeCell ref="C3:F3"/>
    <mergeCell ref="C4:G4"/>
    <mergeCell ref="D5:F5"/>
    <mergeCell ref="D6:F6"/>
    <mergeCell ref="D7:F7"/>
    <mergeCell ref="C23:E23"/>
    <mergeCell ref="D9:F9"/>
    <mergeCell ref="D11:F11"/>
    <mergeCell ref="D12:F12"/>
    <mergeCell ref="D13:F13"/>
    <mergeCell ref="C14:G14"/>
    <mergeCell ref="C15:G15"/>
    <mergeCell ref="C16:G16"/>
    <mergeCell ref="C17:G17"/>
    <mergeCell ref="C18:G18"/>
    <mergeCell ref="C19:G19"/>
    <mergeCell ref="C22:E22"/>
    <mergeCell ref="C35:E35"/>
    <mergeCell ref="C24:E24"/>
    <mergeCell ref="C25:E25"/>
    <mergeCell ref="C26:E26"/>
    <mergeCell ref="C27:E27"/>
    <mergeCell ref="C28:E28"/>
    <mergeCell ref="C29:E29"/>
    <mergeCell ref="C30:E30"/>
    <mergeCell ref="C31:E31"/>
    <mergeCell ref="C32:E32"/>
    <mergeCell ref="C33:E33"/>
    <mergeCell ref="C34:E34"/>
    <mergeCell ref="C47:E47"/>
    <mergeCell ref="C36:E36"/>
    <mergeCell ref="C37:E37"/>
    <mergeCell ref="C38:E38"/>
    <mergeCell ref="C39:E39"/>
    <mergeCell ref="C40:E40"/>
    <mergeCell ref="C41:E41"/>
    <mergeCell ref="C42:E42"/>
    <mergeCell ref="C43:E43"/>
    <mergeCell ref="C44:E44"/>
    <mergeCell ref="C45:E45"/>
    <mergeCell ref="C46:E46"/>
    <mergeCell ref="C54:E54"/>
    <mergeCell ref="C55:E55"/>
    <mergeCell ref="C56:E56"/>
    <mergeCell ref="C57:E57"/>
    <mergeCell ref="C48:E48"/>
    <mergeCell ref="C49:E49"/>
    <mergeCell ref="C50:E50"/>
    <mergeCell ref="C51:E51"/>
    <mergeCell ref="C52:E52"/>
    <mergeCell ref="C53:E53"/>
  </mergeCells>
  <dataValidations count="1">
    <dataValidation type="list" allowBlank="1" showInputMessage="1" showErrorMessage="1" sqref="F24:F25 F27:F35 F37:F44 F46:F57">
      <formula1>$D$20:$D$21</formula1>
    </dataValidation>
  </dataValidations>
  <pageMargins left="0.7" right="0.7" top="0.75" bottom="0.75" header="0.3" footer="0.3"/>
  <pageSetup scale="34"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
  <sheetViews>
    <sheetView zoomScale="60" zoomScaleNormal="60" workbookViewId="0">
      <selection activeCell="F22" sqref="F22"/>
    </sheetView>
  </sheetViews>
  <sheetFormatPr baseColWidth="10" defaultRowHeight="14.4" x14ac:dyDescent="0.3"/>
  <cols>
    <col min="1" max="1" width="5.88671875" bestFit="1" customWidth="1"/>
    <col min="2" max="2" width="21.33203125" bestFit="1" customWidth="1"/>
    <col min="3" max="3" width="22.6640625" bestFit="1" customWidth="1"/>
    <col min="4" max="4" width="23.33203125" bestFit="1" customWidth="1"/>
    <col min="5" max="5" width="17.6640625" customWidth="1"/>
    <col min="6" max="6" width="4.33203125" bestFit="1" customWidth="1"/>
    <col min="7" max="7" width="3" bestFit="1" customWidth="1"/>
    <col min="8" max="8" width="3.44140625" bestFit="1" customWidth="1"/>
    <col min="9" max="9" width="24.5546875" bestFit="1" customWidth="1"/>
    <col min="10" max="10" width="24.109375" customWidth="1"/>
    <col min="11" max="11" width="17.5546875" customWidth="1"/>
    <col min="12" max="12" width="12.6640625" customWidth="1"/>
    <col min="13" max="13" width="8.33203125" customWidth="1"/>
    <col min="14" max="14" width="9.33203125" customWidth="1"/>
    <col min="15" max="15" width="8.44140625" customWidth="1"/>
  </cols>
  <sheetData>
    <row r="2" spans="1:15" ht="15" thickBot="1" x14ac:dyDescent="0.35"/>
    <row r="3" spans="1:15" ht="29.4" customHeight="1" thickBot="1" x14ac:dyDescent="0.4">
      <c r="B3" s="104" t="s">
        <v>67</v>
      </c>
      <c r="C3" s="105"/>
      <c r="D3" s="105"/>
      <c r="E3" s="105"/>
      <c r="F3" s="105"/>
      <c r="G3" s="105"/>
      <c r="H3" s="105"/>
      <c r="I3" s="105"/>
      <c r="J3" s="105"/>
      <c r="K3" s="105"/>
      <c r="L3" s="106"/>
      <c r="N3" s="107"/>
    </row>
    <row r="4" spans="1:15" ht="16.2" thickBot="1" x14ac:dyDescent="0.35">
      <c r="B4" s="108" t="s">
        <v>68</v>
      </c>
      <c r="C4" s="109" t="s">
        <v>69</v>
      </c>
      <c r="D4" s="110"/>
      <c r="E4" s="110"/>
      <c r="F4" s="110"/>
      <c r="G4" s="110"/>
      <c r="H4" s="110"/>
      <c r="I4" s="110"/>
      <c r="J4" s="110"/>
      <c r="K4" s="111"/>
      <c r="L4" s="112"/>
      <c r="N4" s="107"/>
    </row>
    <row r="5" spans="1:15" ht="16.2" thickBot="1" x14ac:dyDescent="0.35">
      <c r="B5" s="113" t="s">
        <v>70</v>
      </c>
      <c r="C5" s="114" t="s">
        <v>71</v>
      </c>
      <c r="D5" s="115"/>
      <c r="E5" s="115"/>
      <c r="F5" s="115"/>
      <c r="G5" s="115"/>
      <c r="H5" s="115"/>
      <c r="I5" s="115"/>
      <c r="J5" s="115"/>
      <c r="K5" s="115"/>
      <c r="L5" s="116"/>
      <c r="N5" s="107"/>
    </row>
    <row r="6" spans="1:15" ht="16.2" thickBot="1" x14ac:dyDescent="0.35">
      <c r="B6" s="108" t="s">
        <v>72</v>
      </c>
      <c r="C6" s="117"/>
      <c r="D6" s="118"/>
      <c r="E6" s="119"/>
      <c r="F6" s="119"/>
      <c r="G6" s="120"/>
      <c r="H6" s="120"/>
      <c r="I6" s="120"/>
      <c r="J6" s="120"/>
      <c r="K6" s="120"/>
      <c r="L6" s="120"/>
      <c r="N6" s="107"/>
    </row>
    <row r="7" spans="1:15" ht="16.2" customHeight="1" thickBot="1" x14ac:dyDescent="0.35">
      <c r="B7" s="121" t="s">
        <v>73</v>
      </c>
      <c r="C7" s="117"/>
      <c r="D7" s="118"/>
      <c r="E7" s="119"/>
      <c r="F7" s="119"/>
      <c r="G7" s="120"/>
      <c r="H7" s="120"/>
      <c r="I7" s="122"/>
      <c r="J7" s="122"/>
      <c r="K7" s="122"/>
      <c r="L7" s="122"/>
      <c r="N7" s="123"/>
    </row>
    <row r="8" spans="1:15" ht="16.2" thickBot="1" x14ac:dyDescent="0.35">
      <c r="B8" s="120"/>
      <c r="C8" s="120"/>
      <c r="D8" s="120"/>
      <c r="E8" s="120"/>
      <c r="F8" s="120"/>
      <c r="G8" s="120"/>
      <c r="H8" s="120"/>
      <c r="I8" s="120"/>
      <c r="J8" s="120"/>
      <c r="K8" s="120"/>
      <c r="L8" s="120"/>
    </row>
    <row r="9" spans="1:15" ht="30.6" customHeight="1" thickBot="1" x14ac:dyDescent="0.4">
      <c r="B9" s="124" t="s">
        <v>74</v>
      </c>
      <c r="C9" s="125"/>
      <c r="D9" s="125"/>
      <c r="E9" s="125"/>
      <c r="F9" s="125"/>
      <c r="G9" s="125"/>
      <c r="H9" s="125"/>
      <c r="I9" s="125"/>
      <c r="J9" s="125"/>
      <c r="K9" s="125"/>
      <c r="L9" s="125"/>
      <c r="M9" s="125"/>
      <c r="N9" s="125"/>
      <c r="O9" s="126"/>
    </row>
    <row r="10" spans="1:15" ht="85.2" customHeight="1" x14ac:dyDescent="0.3">
      <c r="B10" s="127" t="s">
        <v>75</v>
      </c>
      <c r="C10" s="128" t="s">
        <v>76</v>
      </c>
      <c r="D10" s="128" t="s">
        <v>77</v>
      </c>
      <c r="E10" s="128" t="s">
        <v>78</v>
      </c>
      <c r="F10" s="128" t="s">
        <v>79</v>
      </c>
      <c r="G10" s="128" t="s">
        <v>80</v>
      </c>
      <c r="H10" s="128" t="s">
        <v>81</v>
      </c>
      <c r="I10" s="128" t="s">
        <v>82</v>
      </c>
      <c r="J10" s="129" t="s">
        <v>83</v>
      </c>
      <c r="K10" s="130" t="s">
        <v>84</v>
      </c>
      <c r="L10" s="131" t="s">
        <v>85</v>
      </c>
      <c r="M10" s="132" t="s">
        <v>86</v>
      </c>
      <c r="N10" s="132"/>
      <c r="O10" s="133"/>
    </row>
    <row r="11" spans="1:15" ht="15.6" x14ac:dyDescent="0.3">
      <c r="A11" s="134"/>
      <c r="B11" s="135" t="s">
        <v>87</v>
      </c>
      <c r="C11" s="136" t="s">
        <v>88</v>
      </c>
      <c r="D11" s="136" t="s">
        <v>89</v>
      </c>
      <c r="E11" s="137"/>
      <c r="F11" s="136"/>
      <c r="G11" s="136"/>
      <c r="H11" s="136"/>
      <c r="I11" s="136"/>
      <c r="J11" s="136">
        <v>5</v>
      </c>
      <c r="K11" s="136">
        <v>30</v>
      </c>
      <c r="L11" s="138">
        <f>K11/J11</f>
        <v>6</v>
      </c>
      <c r="M11" s="139" t="str">
        <f>IF(L11&lt;=4,"BAJO","")</f>
        <v/>
      </c>
      <c r="N11" s="140" t="str">
        <f>IF(AND(L11&lt;6,L11&gt;4),"MEDIO","")</f>
        <v/>
      </c>
      <c r="O11" s="141" t="str">
        <f>IF(L11&gt;=6,"ALTO","")</f>
        <v>ALTO</v>
      </c>
    </row>
    <row r="12" spans="1:15" ht="15.6" x14ac:dyDescent="0.3">
      <c r="A12" s="134"/>
      <c r="B12" s="135" t="s">
        <v>87</v>
      </c>
      <c r="C12" s="136" t="s">
        <v>88</v>
      </c>
      <c r="D12" s="136" t="s">
        <v>89</v>
      </c>
      <c r="E12" s="136"/>
      <c r="F12" s="136"/>
      <c r="G12" s="136"/>
      <c r="H12" s="136"/>
      <c r="I12" s="136"/>
      <c r="J12" s="136">
        <v>4</v>
      </c>
      <c r="K12" s="136">
        <v>20</v>
      </c>
      <c r="L12" s="138">
        <f t="shared" ref="L12:L19" si="0">K12/J12</f>
        <v>5</v>
      </c>
      <c r="M12" s="139" t="str">
        <f t="shared" ref="M12:M19" si="1">IF(L12&lt;=4,"BAJO","")</f>
        <v/>
      </c>
      <c r="N12" s="140" t="str">
        <f t="shared" ref="N12:N19" si="2">IF(AND(L12&lt;6,L12&gt;4),"MEDIO","")</f>
        <v>MEDIO</v>
      </c>
      <c r="O12" s="141" t="str">
        <f t="shared" ref="O12:O19" si="3">IF(L12&gt;=6,"ALTO","")</f>
        <v/>
      </c>
    </row>
    <row r="13" spans="1:15" ht="15.6" x14ac:dyDescent="0.3">
      <c r="A13" s="134"/>
      <c r="B13" s="135" t="s">
        <v>87</v>
      </c>
      <c r="C13" s="136" t="s">
        <v>88</v>
      </c>
      <c r="D13" s="136" t="s">
        <v>89</v>
      </c>
      <c r="E13" s="136"/>
      <c r="F13" s="136"/>
      <c r="G13" s="136"/>
      <c r="H13" s="136"/>
      <c r="I13" s="136"/>
      <c r="J13" s="136">
        <v>5</v>
      </c>
      <c r="K13" s="136">
        <v>22</v>
      </c>
      <c r="L13" s="138">
        <f t="shared" si="0"/>
        <v>4.4000000000000004</v>
      </c>
      <c r="M13" s="139" t="str">
        <f t="shared" si="1"/>
        <v/>
      </c>
      <c r="N13" s="140" t="str">
        <f t="shared" si="2"/>
        <v>MEDIO</v>
      </c>
      <c r="O13" s="141" t="str">
        <f t="shared" si="3"/>
        <v/>
      </c>
    </row>
    <row r="14" spans="1:15" ht="15.6" x14ac:dyDescent="0.3">
      <c r="A14" s="134"/>
      <c r="B14" s="135" t="s">
        <v>87</v>
      </c>
      <c r="C14" s="136" t="s">
        <v>88</v>
      </c>
      <c r="D14" s="136" t="s">
        <v>89</v>
      </c>
      <c r="E14" s="136"/>
      <c r="F14" s="136"/>
      <c r="G14" s="136"/>
      <c r="H14" s="136"/>
      <c r="I14" s="136"/>
      <c r="J14" s="136">
        <v>4</v>
      </c>
      <c r="K14" s="136">
        <v>18</v>
      </c>
      <c r="L14" s="138">
        <f t="shared" si="0"/>
        <v>4.5</v>
      </c>
      <c r="M14" s="139" t="str">
        <f t="shared" si="1"/>
        <v/>
      </c>
      <c r="N14" s="140" t="str">
        <f t="shared" si="2"/>
        <v>MEDIO</v>
      </c>
      <c r="O14" s="141" t="str">
        <f t="shared" si="3"/>
        <v/>
      </c>
    </row>
    <row r="15" spans="1:15" ht="15.6" x14ac:dyDescent="0.3">
      <c r="A15" s="134"/>
      <c r="B15" s="135" t="s">
        <v>87</v>
      </c>
      <c r="C15" s="136" t="s">
        <v>88</v>
      </c>
      <c r="D15" s="136" t="s">
        <v>89</v>
      </c>
      <c r="E15" s="136"/>
      <c r="F15" s="136"/>
      <c r="G15" s="136"/>
      <c r="H15" s="136"/>
      <c r="I15" s="136"/>
      <c r="J15" s="136">
        <v>4</v>
      </c>
      <c r="K15" s="136">
        <v>25</v>
      </c>
      <c r="L15" s="138">
        <f t="shared" si="0"/>
        <v>6.25</v>
      </c>
      <c r="M15" s="139" t="str">
        <f t="shared" si="1"/>
        <v/>
      </c>
      <c r="N15" s="140" t="str">
        <f t="shared" si="2"/>
        <v/>
      </c>
      <c r="O15" s="141" t="str">
        <f t="shared" si="3"/>
        <v>ALTO</v>
      </c>
    </row>
    <row r="16" spans="1:15" ht="15.6" x14ac:dyDescent="0.3">
      <c r="A16" s="134"/>
      <c r="B16" s="135" t="s">
        <v>87</v>
      </c>
      <c r="C16" s="136" t="s">
        <v>88</v>
      </c>
      <c r="D16" s="136" t="s">
        <v>89</v>
      </c>
      <c r="E16" s="136"/>
      <c r="F16" s="136"/>
      <c r="G16" s="136"/>
      <c r="H16" s="136"/>
      <c r="I16" s="136"/>
      <c r="J16" s="136">
        <v>4</v>
      </c>
      <c r="K16" s="136">
        <v>25</v>
      </c>
      <c r="L16" s="138">
        <f t="shared" si="0"/>
        <v>6.25</v>
      </c>
      <c r="M16" s="139" t="str">
        <f t="shared" si="1"/>
        <v/>
      </c>
      <c r="N16" s="140" t="str">
        <f t="shared" si="2"/>
        <v/>
      </c>
      <c r="O16" s="141" t="str">
        <f t="shared" si="3"/>
        <v>ALTO</v>
      </c>
    </row>
    <row r="17" spans="1:15" ht="15.6" x14ac:dyDescent="0.3">
      <c r="A17" s="134"/>
      <c r="B17" s="135" t="s">
        <v>87</v>
      </c>
      <c r="C17" s="136" t="s">
        <v>88</v>
      </c>
      <c r="D17" s="136" t="s">
        <v>89</v>
      </c>
      <c r="E17" s="136"/>
      <c r="F17" s="136"/>
      <c r="G17" s="136"/>
      <c r="H17" s="136"/>
      <c r="I17" s="136"/>
      <c r="J17" s="136">
        <v>5</v>
      </c>
      <c r="K17" s="136">
        <v>30</v>
      </c>
      <c r="L17" s="138">
        <f t="shared" si="0"/>
        <v>6</v>
      </c>
      <c r="M17" s="139" t="str">
        <f t="shared" si="1"/>
        <v/>
      </c>
      <c r="N17" s="140" t="str">
        <f t="shared" si="2"/>
        <v/>
      </c>
      <c r="O17" s="141" t="str">
        <f t="shared" si="3"/>
        <v>ALTO</v>
      </c>
    </row>
    <row r="18" spans="1:15" ht="15.6" x14ac:dyDescent="0.3">
      <c r="A18" s="134"/>
      <c r="B18" s="135" t="s">
        <v>87</v>
      </c>
      <c r="C18" s="136" t="s">
        <v>88</v>
      </c>
      <c r="D18" s="136" t="s">
        <v>89</v>
      </c>
      <c r="E18" s="136"/>
      <c r="F18" s="136"/>
      <c r="G18" s="136"/>
      <c r="H18" s="136"/>
      <c r="I18" s="136"/>
      <c r="J18" s="136">
        <v>4</v>
      </c>
      <c r="K18" s="136">
        <v>35</v>
      </c>
      <c r="L18" s="138">
        <f t="shared" si="0"/>
        <v>8.75</v>
      </c>
      <c r="M18" s="139" t="str">
        <f t="shared" si="1"/>
        <v/>
      </c>
      <c r="N18" s="140" t="str">
        <f t="shared" si="2"/>
        <v/>
      </c>
      <c r="O18" s="141" t="str">
        <f t="shared" si="3"/>
        <v>ALTO</v>
      </c>
    </row>
    <row r="19" spans="1:15" ht="15.6" x14ac:dyDescent="0.3">
      <c r="A19" s="134"/>
      <c r="B19" s="135" t="s">
        <v>87</v>
      </c>
      <c r="C19" s="136" t="s">
        <v>88</v>
      </c>
      <c r="D19" s="136" t="s">
        <v>89</v>
      </c>
      <c r="E19" s="136"/>
      <c r="F19" s="136"/>
      <c r="G19" s="136"/>
      <c r="H19" s="136"/>
      <c r="I19" s="136"/>
      <c r="J19" s="136">
        <v>5</v>
      </c>
      <c r="K19" s="136">
        <v>20</v>
      </c>
      <c r="L19" s="138">
        <f t="shared" si="0"/>
        <v>4</v>
      </c>
      <c r="M19" s="139" t="str">
        <f t="shared" si="1"/>
        <v>BAJO</v>
      </c>
      <c r="N19" s="140" t="str">
        <f t="shared" si="2"/>
        <v/>
      </c>
      <c r="O19" s="141" t="str">
        <f t="shared" si="3"/>
        <v/>
      </c>
    </row>
    <row r="20" spans="1:15" ht="16.2" thickBot="1" x14ac:dyDescent="0.35">
      <c r="B20" s="142"/>
      <c r="C20" s="143"/>
      <c r="D20" s="143"/>
      <c r="E20" s="143"/>
      <c r="F20" s="143"/>
      <c r="G20" s="143"/>
      <c r="H20" s="143"/>
      <c r="I20" s="143"/>
      <c r="J20" s="143"/>
      <c r="K20" s="143"/>
      <c r="L20" s="144"/>
      <c r="M20" s="145"/>
      <c r="N20" s="146"/>
      <c r="O20" s="147"/>
    </row>
    <row r="22" spans="1:15" x14ac:dyDescent="0.3">
      <c r="M22" s="148"/>
      <c r="N22" s="148"/>
      <c r="O22" s="148"/>
    </row>
  </sheetData>
  <mergeCells count="7">
    <mergeCell ref="M10:O10"/>
    <mergeCell ref="B3:L3"/>
    <mergeCell ref="C4:L4"/>
    <mergeCell ref="C5:L5"/>
    <mergeCell ref="C6:D6"/>
    <mergeCell ref="C7:D7"/>
    <mergeCell ref="B9:O9"/>
  </mergeCells>
  <dataValidations count="1">
    <dataValidation type="list" allowBlank="1" showInputMessage="1" showErrorMessage="1" sqref="I11:I20">
      <formula1>$J$7:$L$7</formula1>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31D39CBC02DC4BA1ABB2F1336AE2C1" ma:contentTypeVersion="1" ma:contentTypeDescription="Crear nuevo documento." ma:contentTypeScope="" ma:versionID="d50f64fbd96db9164dc6487aa1ce8ae3">
  <xsd:schema xmlns:xsd="http://www.w3.org/2001/XMLSchema" xmlns:xs="http://www.w3.org/2001/XMLSchema" xmlns:p="http://schemas.microsoft.com/office/2006/metadata/properties" xmlns:ns2="b596f66d-9fcd-47c4-9e6e-6dd40f45329f" targetNamespace="http://schemas.microsoft.com/office/2006/metadata/properties" ma:root="true" ma:fieldsID="d4e802a798b312ab0ff1118b1282b90a" ns2:_="">
    <xsd:import namespace="b596f66d-9fcd-47c4-9e6e-6dd40f45329f"/>
    <xsd:element name="properties">
      <xsd:complexType>
        <xsd:sequence>
          <xsd:element name="documentManagement">
            <xsd:complexType>
              <xsd:all>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96f66d-9fcd-47c4-9e6e-6dd40f45329f" elementFormDefault="qualified">
    <xsd:import namespace="http://schemas.microsoft.com/office/2006/documentManagement/types"/>
    <xsd:import namespace="http://schemas.microsoft.com/office/infopath/2007/PartnerControls"/>
    <xsd:element name="Orden" ma:index="8"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n xmlns="b596f66d-9fcd-47c4-9e6e-6dd40f45329f" xsi:nil="true"/>
  </documentManagement>
</p:properties>
</file>

<file path=customXml/itemProps1.xml><?xml version="1.0" encoding="utf-8"?>
<ds:datastoreItem xmlns:ds="http://schemas.openxmlformats.org/officeDocument/2006/customXml" ds:itemID="{C61F5CF8-F3BD-4E98-AC15-6535243BBB3F}"/>
</file>

<file path=customXml/itemProps2.xml><?xml version="1.0" encoding="utf-8"?>
<ds:datastoreItem xmlns:ds="http://schemas.openxmlformats.org/officeDocument/2006/customXml" ds:itemID="{98672509-159E-4C84-BD3A-34FF04A23C04}"/>
</file>

<file path=customXml/itemProps3.xml><?xml version="1.0" encoding="utf-8"?>
<ds:datastoreItem xmlns:ds="http://schemas.openxmlformats.org/officeDocument/2006/customXml" ds:itemID="{57E3FE89-0731-4ED6-BC5B-F8F94DDF2D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Autoevaluación</vt:lpstr>
      <vt:lpstr>Nómina Trabajadores</vt:lpstr>
      <vt:lpstr>Autoevaluación!Área_de_impresión</vt:lpstr>
    </vt:vector>
  </TitlesOfParts>
  <Company>ACHS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Esteban Villarroel Cantillana</dc:creator>
  <cp:lastModifiedBy>Esteban Villarroel Cantillana</cp:lastModifiedBy>
  <dcterms:created xsi:type="dcterms:W3CDTF">2016-05-06T15:21:44Z</dcterms:created>
  <dcterms:modified xsi:type="dcterms:W3CDTF">2016-05-10T19:15:09Z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0x0101003531D39CBC02DC4BA1ABB2F1336AE2C1</vt:lpwstr>
  </property>
</Properties>
</file>