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16"/>
  <workbookPr showInkAnnotation="0"/>
  <mc:AlternateContent xmlns:mc="http://schemas.openxmlformats.org/markup-compatibility/2006">
    <mc:Choice Requires="x15">
      <x15ac:absPath xmlns:x15ac="http://schemas.microsoft.com/office/spreadsheetml/2010/11/ac" url="https://achs-my.sharepoint.com/personal/jfuenzalidaw_achs_cl/Documents/SEL/Acuerdos Comerciales/00 Acuerdos oficiales/"/>
    </mc:Choice>
  </mc:AlternateContent>
  <xr:revisionPtr revIDLastSave="0" documentId="106_{6ACEEEA8-E405-4292-9ACC-37B7420F102F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Orden de Atencion SEL" sheetId="11" r:id="rId1"/>
    <sheet name="no borrar" sheetId="14" state="hidden" r:id="rId2"/>
    <sheet name="Hoja2" sheetId="13" state="hidden" r:id="rId3"/>
    <sheet name="Hoja1" sheetId="12" state="hidden" r:id="rId4"/>
  </sheets>
  <definedNames>
    <definedName name="_xlnm._FilterDatabase" localSheetId="0" hidden="1">#REF!</definedName>
    <definedName name="_xlnm.Print_Area" localSheetId="0">'Orden de Atencion SEL'!$B$2:$L$78</definedName>
    <definedName name="opcion1">'no borrar'!$A$1:$A$2</definedName>
    <definedName name="opcion2">'no borrar'!#REF!</definedName>
    <definedName name="OPCIONES">'no borrar'!#REF!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4" l="1"/>
  <c r="A1" i="14"/>
  <c r="K3" i="13" l="1"/>
  <c r="I10" i="13"/>
  <c r="I9" i="13"/>
  <c r="I8" i="13"/>
  <c r="I7" i="13"/>
  <c r="I6" i="13"/>
  <c r="I5" i="13"/>
  <c r="I4" i="13"/>
  <c r="I3" i="13"/>
  <c r="I2" i="13"/>
  <c r="I1" i="13"/>
  <c r="C11" i="13"/>
  <c r="C10" i="13"/>
  <c r="C9" i="13"/>
  <c r="C8" i="13"/>
  <c r="C7" i="13"/>
  <c r="C6" i="13"/>
  <c r="C5" i="13"/>
  <c r="C4" i="13"/>
  <c r="C3" i="13"/>
  <c r="C2" i="13"/>
  <c r="C1" i="13"/>
  <c r="A12" i="13"/>
  <c r="A11" i="13"/>
  <c r="A10" i="13"/>
  <c r="A9" i="13"/>
  <c r="A8" i="13"/>
  <c r="A7" i="13"/>
  <c r="A6" i="13"/>
  <c r="A5" i="13"/>
  <c r="A4" i="13"/>
  <c r="A3" i="13"/>
  <c r="A2" i="13"/>
  <c r="A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Achs</author>
  </authors>
  <commentList>
    <comment ref="C7" authorId="0" shapeId="0" xr:uid="{00000000-0006-0000-0000-000001000000}">
      <text>
        <r>
          <rPr>
            <b/>
            <sz val="14"/>
            <color rgb="FF000000"/>
            <rFont val="Tahoma"/>
            <family val="2"/>
          </rPr>
          <t xml:space="preserve">        DEFINICION DE TIPOS DE EXAMENES </t>
        </r>
        <r>
          <rPr>
            <sz val="11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Revisar esta definición en la Web  www.achs.cl</t>
        </r>
      </text>
    </comment>
  </commentList>
</comments>
</file>

<file path=xl/sharedStrings.xml><?xml version="1.0" encoding="utf-8"?>
<sst xmlns="http://schemas.openxmlformats.org/spreadsheetml/2006/main" count="457" uniqueCount="411">
  <si>
    <t>ORDEN DE ATENCIÓN SEL 2023</t>
  </si>
  <si>
    <t xml:space="preserve">Agencia Regional </t>
  </si>
  <si>
    <t>Minas y su altura</t>
  </si>
  <si>
    <t>Nota: Debes completar obligatoriamente los campos en amarillo</t>
  </si>
  <si>
    <t>Tipo Evaluación</t>
  </si>
  <si>
    <t>AMOLANAS</t>
  </si>
  <si>
    <t>Especifique o seleccione de la lista</t>
  </si>
  <si>
    <t>TIPO DE EVALUACION A REALIZAR</t>
  </si>
  <si>
    <t>POSTULANTE (PREOCUPACIONAL)</t>
  </si>
  <si>
    <t>ANCUD</t>
  </si>
  <si>
    <t>Choquelimpie  4800 msnm</t>
  </si>
  <si>
    <t>HAGA CLICK AQUÍ</t>
  </si>
  <si>
    <t>Seleccionar un solo tipo de evaluación</t>
  </si>
  <si>
    <t xml:space="preserve">CONTRATADO (OCUPACIONAL) </t>
  </si>
  <si>
    <t>ANDACOLLO</t>
  </si>
  <si>
    <t>Collahuasi  4500 msnm</t>
  </si>
  <si>
    <t>ANGOL</t>
  </si>
  <si>
    <t>Quebrada Blanca  4200 msnm</t>
  </si>
  <si>
    <t>DATOS DE LA EMPRESA PARA FACTURAR</t>
  </si>
  <si>
    <t xml:space="preserve">ANTOFAGASTA </t>
  </si>
  <si>
    <t>Salar Grande  650 msnm</t>
  </si>
  <si>
    <t>RAZON SOCIAL</t>
  </si>
  <si>
    <t>CENTRO COSTO (Sólo si está en Acuerdo de Servicios SEL)</t>
  </si>
  <si>
    <t>ARAUCO</t>
  </si>
  <si>
    <t>Salar Surire 4250 msnm</t>
  </si>
  <si>
    <t>RUT (sin puntos y con guión Ej.: 13456789-5)</t>
  </si>
  <si>
    <t>EMPRESA AFILIADA O NO AFILIADA</t>
  </si>
  <si>
    <t>ARICA</t>
  </si>
  <si>
    <t>Carbonato de Litio SQM 3900 msnm</t>
  </si>
  <si>
    <t>CABRERO</t>
  </si>
  <si>
    <t>El Abra  3900 msnm</t>
  </si>
  <si>
    <t>DATOS DEL SOLICITANTE EMPRESA</t>
  </si>
  <si>
    <t>Entrega de Informe</t>
  </si>
  <si>
    <t>CALAMA</t>
  </si>
  <si>
    <t>El Inca  1600 msnm</t>
  </si>
  <si>
    <t>NOMBRE</t>
  </si>
  <si>
    <t>SÓLO PUBLICACIÓN EN WEB ACHS</t>
  </si>
  <si>
    <t>CALBUCO</t>
  </si>
  <si>
    <t>Escondida  3060 msnm</t>
  </si>
  <si>
    <t>E-MAIL</t>
  </si>
  <si>
    <t>RUT</t>
  </si>
  <si>
    <t>TRABAJADOR SE LLEVA INFORME</t>
  </si>
  <si>
    <t>CALDERA</t>
  </si>
  <si>
    <t>Gaby 2660 msnm</t>
  </si>
  <si>
    <t>CELULAR</t>
  </si>
  <si>
    <t>FONO</t>
  </si>
  <si>
    <t xml:space="preserve">RETIRA EMPRESA </t>
  </si>
  <si>
    <t>CAÑETE</t>
  </si>
  <si>
    <t>Guanaco  2600 msnm</t>
  </si>
  <si>
    <t>El solicitante certifica que los datos ingresados son fidedignos y autoriza a realizar los cobros que corresponda según las prestaciones otorgadas.</t>
  </si>
  <si>
    <t>CASTRO</t>
  </si>
  <si>
    <t>María Elena   800 msnm</t>
  </si>
  <si>
    <t xml:space="preserve">SELECCIONE DE LA LISTA </t>
  </si>
  <si>
    <t>CHILLAN</t>
  </si>
  <si>
    <t>Spence 1700 msnm</t>
  </si>
  <si>
    <t>Marca con X las Baterías y prestaciones que necesites</t>
  </si>
  <si>
    <t>CONSTITUCION</t>
  </si>
  <si>
    <t>El Salvador  2600 msnm</t>
  </si>
  <si>
    <t>EVALUACIONES MÉDICAS A REALIZAR</t>
  </si>
  <si>
    <t>ALTURA GEOGRÁFICA</t>
  </si>
  <si>
    <t>COPIAPO</t>
  </si>
  <si>
    <t>La Candelaria  3600 msnm</t>
  </si>
  <si>
    <t>Evaluaciones de Cargo</t>
  </si>
  <si>
    <t>Riesgos de Enfermedad Laboral</t>
  </si>
  <si>
    <t>Estado General de Salud*</t>
  </si>
  <si>
    <t>Exámenes Médicos Adicionales*</t>
  </si>
  <si>
    <t>Batería Básica*</t>
  </si>
  <si>
    <t>Altitud Geográfica (&gt; 3.000 msnm)</t>
  </si>
  <si>
    <t>Chequeo Básico</t>
  </si>
  <si>
    <t>Clasificación Sanguínea</t>
  </si>
  <si>
    <t>PRIMERA EVALUACIÓN</t>
  </si>
  <si>
    <t>COQUIMBO</t>
  </si>
  <si>
    <t>Maricunga 4800 msnm</t>
  </si>
  <si>
    <t>Brigadista de Emergencia</t>
  </si>
  <si>
    <t>Altitud Geográfica Esporádica</t>
  </si>
  <si>
    <t>Chequeo Intermedio</t>
  </si>
  <si>
    <t>Test De Graham</t>
  </si>
  <si>
    <t>RENOVACIÓN DE EVALUACIÓN</t>
  </si>
  <si>
    <t>CORONEL</t>
  </si>
  <si>
    <t>Minera nevada 4800 msnm</t>
  </si>
  <si>
    <t>Manipulador de Alimentos*</t>
  </si>
  <si>
    <t>Altitud Geográfica extrema (&gt; 5.500 msnm)</t>
  </si>
  <si>
    <t>Chequeo Avanzado</t>
  </si>
  <si>
    <t>Coproparasitologico (Pafs)</t>
  </si>
  <si>
    <t>SELECCIONAR UNA ALTERNATIVA</t>
  </si>
  <si>
    <t>COYHAIQUE</t>
  </si>
  <si>
    <t>Pascua Lama 4000 msnm</t>
  </si>
  <si>
    <t>Si requiere Test de Graham y/o Coproparasitológico (PAFS) debe indicarlo en la sección “Exámenes médicos Adicionales”</t>
  </si>
  <si>
    <t>Anhídrido Sulfuroso-Neblinas Ácidas</t>
  </si>
  <si>
    <t>Batería Integral de Factores de Riesgo</t>
  </si>
  <si>
    <t>Hemograma (Completo)</t>
  </si>
  <si>
    <t>CURACAVI</t>
  </si>
  <si>
    <t>Potrerillos  2850 msnm</t>
  </si>
  <si>
    <t>Conducción de vehículos livianos (Licencia tipo B)</t>
  </si>
  <si>
    <t>Arsénico</t>
  </si>
  <si>
    <t>Exámenes de Alcohol y Drogas*</t>
  </si>
  <si>
    <t>Audiometría</t>
  </si>
  <si>
    <t>Screening afiliado ($15.088)</t>
  </si>
  <si>
    <t>CURANILAHUE</t>
  </si>
  <si>
    <t>El Indio y El Tambo 4100 msnm</t>
  </si>
  <si>
    <t>Conducción vehículos o maquinaria (Licencia tipo A)</t>
  </si>
  <si>
    <t>Citostáticos</t>
  </si>
  <si>
    <t>Batería Alcohol y Drogas* (Alcoholemia; Anfetaminas; Benzodiazepinas; Canabinoides; Cocaina; Muestra Venosa; Atencion Enfermeria)</t>
  </si>
  <si>
    <t>Test Visual</t>
  </si>
  <si>
    <t>Confirmación afiliado ($107.840)</t>
  </si>
  <si>
    <t>CURICO</t>
  </si>
  <si>
    <t>Los Pelambres  3200 msnm</t>
  </si>
  <si>
    <t>Conductor/operador de maquinaria (Licencia tipo D)</t>
  </si>
  <si>
    <t>Hiperbaria</t>
  </si>
  <si>
    <t>Operación equipo fijo parte móvil</t>
  </si>
  <si>
    <t>Plaguicidas Cumarinicos y Otros Plaguicidas No Organofosforados</t>
  </si>
  <si>
    <t>Canabinoides en orina**</t>
  </si>
  <si>
    <t>Perfil Lipídico</t>
  </si>
  <si>
    <t>Maquinista ferroviario</t>
  </si>
  <si>
    <t>Plaguicidas Organofosforados y Carbamatos Basal previo a exposición</t>
  </si>
  <si>
    <t>Anfetaminas en orina**</t>
  </si>
  <si>
    <t>Otros (Especificar Abajo)</t>
  </si>
  <si>
    <t>Condiciones Laborales Específicas</t>
  </si>
  <si>
    <t>Plaguicidas Organofosforados y Carbamatos durante exposición</t>
  </si>
  <si>
    <t>Cocaina o Pasta Base en orina**</t>
  </si>
  <si>
    <t>Puedes encontrar el detalle y precios de nuestras Baterías y prestaciones en:</t>
  </si>
  <si>
    <t>DALCAHUE</t>
  </si>
  <si>
    <t>El Soldado Cobre 1200 msnm</t>
  </si>
  <si>
    <t>Calor (Expuesto A Fuentes Generadoras De Calor)</t>
  </si>
  <si>
    <t>Plomo</t>
  </si>
  <si>
    <t>Benzodiazepinas en orina**</t>
  </si>
  <si>
    <t>www.achs.cl</t>
  </si>
  <si>
    <t>Frio En Recintos Cerrados No Calefaccionables</t>
  </si>
  <si>
    <r>
      <t>Radiaciones Ionizantes (</t>
    </r>
    <r>
      <rPr>
        <i/>
        <sz val="9"/>
        <rFont val="Arial"/>
        <family val="2"/>
      </rPr>
      <t>sólo preocupacional o pre-exposición)</t>
    </r>
  </si>
  <si>
    <t>Barbituricos en orina**</t>
  </si>
  <si>
    <t>*Siempre tiene costo para el cliente
**Valores netos para Afiliados. Revisar diferencia entre Screening y Confirmación en www.achs.cl</t>
  </si>
  <si>
    <t>Regional</t>
  </si>
  <si>
    <t>DOÑIHUE</t>
  </si>
  <si>
    <t>Andina Cobre 3100 msnm</t>
  </si>
  <si>
    <t>Espacios Confinados</t>
  </si>
  <si>
    <t>Ruido</t>
  </si>
  <si>
    <t>Alcohol en sangre</t>
  </si>
  <si>
    <t>Haga click aquí</t>
  </si>
  <si>
    <t>EL SALVADOR</t>
  </si>
  <si>
    <t>Los Bronces (DISPUTADA) 3200 msnm</t>
  </si>
  <si>
    <t>Trabajo en Altura Física (&gt;1,8 M)</t>
  </si>
  <si>
    <t>Silice Cristalizada (Polvos Neumoconiógenos)</t>
  </si>
  <si>
    <t>Vigilante o Guardia de Seguridad</t>
  </si>
  <si>
    <t>Prescripción médica para vacunación de recolectores de residuos domiciliarios</t>
  </si>
  <si>
    <t>Trabajo con Residuos Peligrosos</t>
  </si>
  <si>
    <t>Trabajo a bordo de embarcaciones en alta mar</t>
  </si>
  <si>
    <t>SOLICITUD DE EVALUACIONES DE ALTITUD GEOGRÁFICA OBLIGATORIA PARA TRABAJADORES CONTRATADOS</t>
  </si>
  <si>
    <t>INSTRUCCIONES: Estas preguntas se deben responder cuando se solicita la batería de Altitud Geográfica o Altitud Geográfica Esporádica para Trabajadores Contratados (elija solo UNA Opción)</t>
  </si>
  <si>
    <t>Dado que sus respuestas determinarán si la evaluación está cubierta por el seguro de la ley 16.744, debe estar en conocimiento que el artículo 43 de la Ley N°12.084, sanciona hasta con pena de presidio en grado medio a quienes entregan datos falsos a su Institución Previsional.</t>
  </si>
  <si>
    <t>Responda todas estas preguntas (solo el campo en Amarillo)</t>
  </si>
  <si>
    <t>1.- ¿El trabajador realiza o realizará labores a una altitud mayor a 3.000 Metros Sobre el Nivel del Mar (msnm)?</t>
  </si>
  <si>
    <t>2.- ¿El trabajador va a estar o ha estado por más de 6 meses realizando labores a una altitud mayor a 3.000 msnm?</t>
  </si>
  <si>
    <t>3.- ¿El trabajo incluye una permanencia mínima del 30% de ese tiempo en sistemas de turnos rotativos a una altitud mayor a 3.000 msnm y descanso a una altitud menor a 3.000 msnm?</t>
  </si>
  <si>
    <t>Nota: Se rechazarán las solicitudes de Altitud Geográfica y Altitud Geográfica Esporádica para trabajadores contratados que no tengan las respuestas a estas preguntas</t>
  </si>
  <si>
    <t>EVALUACIONES PSICOLÓGICAS</t>
  </si>
  <si>
    <t>Psicometría</t>
  </si>
  <si>
    <t>Certificación</t>
  </si>
  <si>
    <t>Psicolaboral***</t>
  </si>
  <si>
    <t>Psicosensotécnico Pesado (Licencia tipo A)</t>
  </si>
  <si>
    <t>Evaluación de Riesgo (Aversión al riesgo)*</t>
  </si>
  <si>
    <t>Operativos Y Administrativos*</t>
  </si>
  <si>
    <t>*Siempre tiene costo para el cliente
**Valores netos para Afiliados. Revisar diferencia entre Screening y Confirmación en www.achs.cl
***Se debe adjuntar descripción de cargo</t>
  </si>
  <si>
    <t>Psicosensotécnico Equipos (Licencia tipo D)</t>
  </si>
  <si>
    <t>Evaluación Vigilantes (porte de armas)*</t>
  </si>
  <si>
    <t>Técnicos Y Profesionales*</t>
  </si>
  <si>
    <t>Psicosensotécnico Liviano (Licencia tipo B)</t>
  </si>
  <si>
    <t>Certificación de Buzo*</t>
  </si>
  <si>
    <t>Jefaturas Mando Medio*</t>
  </si>
  <si>
    <t xml:space="preserve">Psicosensotécnico Maquinista Ferroviario </t>
  </si>
  <si>
    <t>Subgerentes Y Gerentes*</t>
  </si>
  <si>
    <t>Sensotécnico</t>
  </si>
  <si>
    <t>Metropolitana</t>
  </si>
  <si>
    <t>FUTRONO</t>
  </si>
  <si>
    <t>Otros (especificar)</t>
  </si>
  <si>
    <t>Arica</t>
  </si>
  <si>
    <t>HORNITOS</t>
  </si>
  <si>
    <t xml:space="preserve">CIUDAD / COMUNA DONDE SE REQUIERE EL EXAMEN </t>
  </si>
  <si>
    <t>NOMINA DE TRABAJADORES</t>
  </si>
  <si>
    <t>Iquique</t>
  </si>
  <si>
    <t>HUALAÑE</t>
  </si>
  <si>
    <t>NOMBRES / APELLIDOS</t>
  </si>
  <si>
    <t>CARGO 
(se mostrará en certificado)</t>
  </si>
  <si>
    <t>RUT 
(sin puntos y con guión 
Ej.: 13456789-5)</t>
  </si>
  <si>
    <t>Fecha y hora 
EVALUACIÓN PSICOLÓGICA</t>
  </si>
  <si>
    <t xml:space="preserve">Fecha y hora EVALUACIÓN MÉDICA </t>
  </si>
  <si>
    <t>TELEFONO CELULAR</t>
  </si>
  <si>
    <t>MAIL TRABAJADOR (para envíar datos de cita)</t>
  </si>
  <si>
    <t>Antofagasta</t>
  </si>
  <si>
    <t>ILLAPEL</t>
  </si>
  <si>
    <t>Copiapó</t>
  </si>
  <si>
    <t>LA CALERA</t>
  </si>
  <si>
    <t>La Serena</t>
  </si>
  <si>
    <t>LA LIGUA</t>
  </si>
  <si>
    <t>Valparaiso</t>
  </si>
  <si>
    <t>LA SERENA</t>
  </si>
  <si>
    <t>Rancagua</t>
  </si>
  <si>
    <t>LA UNION</t>
  </si>
  <si>
    <t>Talca</t>
  </si>
  <si>
    <t>LAJA</t>
  </si>
  <si>
    <t>Chillán</t>
  </si>
  <si>
    <t>LAS CABRAS</t>
  </si>
  <si>
    <t>Concepción</t>
  </si>
  <si>
    <t>LINARES</t>
  </si>
  <si>
    <t>Los Ángeles</t>
  </si>
  <si>
    <t>LLANQUIHUE</t>
  </si>
  <si>
    <t>Temucco</t>
  </si>
  <si>
    <t>LOS ANDES</t>
  </si>
  <si>
    <t>Valdivia</t>
  </si>
  <si>
    <t>LOS ANGELES</t>
  </si>
  <si>
    <r>
      <rPr>
        <b/>
        <sz val="10"/>
        <color rgb="FF84B626"/>
        <rFont val="Arial"/>
        <family val="2"/>
      </rPr>
      <t>IMPORTANTE:</t>
    </r>
    <r>
      <rPr>
        <b/>
        <sz val="10"/>
        <rFont val="Arial"/>
        <family val="2"/>
      </rPr>
      <t xml:space="preserve">
1) Es indispensable que el evaluado se presente con su Carnet de identidad y con ayuno de 8-12 horas.
2) El evaluado deberá dar su consentimiento escrito para que los resultados de los exámenes sean enviados a la empresa solicitante.                                                
3) Si el evaluado utiliza lentes ópticos, debe presentarse con ellos.
4) En el caso de los menores de 18 años, sólo es posible realizar baterías básicas o evaluaciones sin riesgo de acuerdo a normativa vigente.</t>
    </r>
  </si>
  <si>
    <t>Osorno</t>
  </si>
  <si>
    <t>LOS LAGOS</t>
  </si>
  <si>
    <t>Coyhaique</t>
  </si>
  <si>
    <t>LOS LOROS</t>
  </si>
  <si>
    <t>Egaña</t>
  </si>
  <si>
    <t>PUERTO CISNE</t>
  </si>
  <si>
    <t>La Reina</t>
  </si>
  <si>
    <t>PUERTO MONTT</t>
  </si>
  <si>
    <t>Providencia</t>
  </si>
  <si>
    <t>PUERTO NATALES</t>
  </si>
  <si>
    <t>Las Condes</t>
  </si>
  <si>
    <t>PUERTO VARAS</t>
  </si>
  <si>
    <t>Melipilla</t>
  </si>
  <si>
    <t>PUERTO WILLIAMS</t>
  </si>
  <si>
    <t>Parque las Américas</t>
  </si>
  <si>
    <t>PUNTA ARENAS</t>
  </si>
  <si>
    <t>Maipú</t>
  </si>
  <si>
    <t>PURRANQUE</t>
  </si>
  <si>
    <t>Libertadores</t>
  </si>
  <si>
    <t>QUELLON</t>
  </si>
  <si>
    <t>Valles del Maipo</t>
  </si>
  <si>
    <t>QUEMCHI</t>
  </si>
  <si>
    <t>San Miguel</t>
  </si>
  <si>
    <t>QUILPUE</t>
  </si>
  <si>
    <t>Puente Alto</t>
  </si>
  <si>
    <t>RANCAGUA</t>
  </si>
  <si>
    <t>La Florida</t>
  </si>
  <si>
    <t>RENGO</t>
  </si>
  <si>
    <t>Talagante</t>
  </si>
  <si>
    <t>RIO BUENO</t>
  </si>
  <si>
    <t>RUPANCO</t>
  </si>
  <si>
    <t>SAN ANTONIO</t>
  </si>
  <si>
    <t>SAN FELIPE</t>
  </si>
  <si>
    <t>SAN FERNANDO</t>
  </si>
  <si>
    <t>SAN JAVIER</t>
  </si>
  <si>
    <t>SAN VICENTE TAGUA TAGUA</t>
  </si>
  <si>
    <t>SANTA CRUZ</t>
  </si>
  <si>
    <t>TALAGANTE</t>
  </si>
  <si>
    <t>TALCA</t>
  </si>
  <si>
    <t>TALCAHUANO</t>
  </si>
  <si>
    <t>TEMUCO</t>
  </si>
  <si>
    <t>TOCOPILLA</t>
  </si>
  <si>
    <t>TOME</t>
  </si>
  <si>
    <t>VALDIVIA</t>
  </si>
  <si>
    <t>VALLENAR</t>
  </si>
  <si>
    <t>VALPARAISO</t>
  </si>
  <si>
    <t>VICTORIA</t>
  </si>
  <si>
    <t>VICUÑA</t>
  </si>
  <si>
    <t>VILLARRICA</t>
  </si>
  <si>
    <t>VIÑA DEL MAR</t>
  </si>
  <si>
    <t>A. SULFUROSO-NEBLINAS ÁCIDAS</t>
  </si>
  <si>
    <t>ALTITUD GEOGRÁFICA &gt; 3.000 M OCUPACIONAL</t>
  </si>
  <si>
    <t>ALTITUD GEOGRÁFICA &gt; 3.000 M PREOCUPACIONAL Y OCUP. CADA 5 AÑOS</t>
  </si>
  <si>
    <t>ARSENICO</t>
  </si>
  <si>
    <t>BÁSICA</t>
  </si>
  <si>
    <t>BRIGADISTA DE EMERGENCIA</t>
  </si>
  <si>
    <t>CALOR</t>
  </si>
  <si>
    <t>CHEQUEO AVANZADO</t>
  </si>
  <si>
    <t>CHEQUEO BÁSICO</t>
  </si>
  <si>
    <t>CHEQUEO INTERMEDIO</t>
  </si>
  <si>
    <t>CONDUCCIÓN MAQUINARIA PESADA O EQUIPOS</t>
  </si>
  <si>
    <t>CONDUCCIÓN VEHÍCULO LIVIANO</t>
  </si>
  <si>
    <t>CUMARINICOS, PLAGUICIDAS</t>
  </si>
  <si>
    <t>FRIO</t>
  </si>
  <si>
    <t>HIPERBARIA OCUPACIONAL</t>
  </si>
  <si>
    <t>HIPERBARIA PRE-EXPOSICIÓN</t>
  </si>
  <si>
    <t>MANEJO MANUAL DE CARGA</t>
  </si>
  <si>
    <t>MANIPULADOR DE ALIMENTOS</t>
  </si>
  <si>
    <t>MOVIMIENTO REPETITIVOS</t>
  </si>
  <si>
    <t>OPERACIÓN EQUI. FIJO CON PARTES MÓV. Y PTE GRÚA</t>
  </si>
  <si>
    <t>ORGANO FOSFORADOS PLAGUICIDAS</t>
  </si>
  <si>
    <t>PLOMO OCUP. PRE-EXPOSICIÓN</t>
  </si>
  <si>
    <t>PLOMO PREOCUPACIONAL</t>
  </si>
  <si>
    <t>RADIACIONES IONIZANTES</t>
  </si>
  <si>
    <t>RUIDO</t>
  </si>
  <si>
    <t>SILICE CRISTALIZADA</t>
  </si>
  <si>
    <t>TRABAJO ALTURA FISICA</t>
  </si>
  <si>
    <t>TRABAJO AMBIENTE CONFINADO</t>
  </si>
  <si>
    <t>VIBRACIÓN MANO BRAZO</t>
  </si>
  <si>
    <t>VIGILANTE O GUARDIA DE SEGURIDAD</t>
  </si>
  <si>
    <t xml:space="preserve">Arsenico </t>
  </si>
  <si>
    <t/>
  </si>
  <si>
    <t>Canabinoides</t>
  </si>
  <si>
    <t>Anfetaminas</t>
  </si>
  <si>
    <t>CONDUCCIÓN MAQUINARIA PESADA O EQUIPOS; OPERADOR PUENTE GRUA, TELEOPERADOR</t>
  </si>
  <si>
    <t>Cocaina O Pasta Base</t>
  </si>
  <si>
    <t>Benzodiazepinas</t>
  </si>
  <si>
    <t>Plaguicidas Cumarinicos Y Otros Plaguicidas No Organofosforados</t>
  </si>
  <si>
    <t>Barbituricos</t>
  </si>
  <si>
    <t>Plaguicidas Organofosforados Y Carbamatos</t>
  </si>
  <si>
    <t>Alcohol</t>
  </si>
  <si>
    <t>Radiaciones Ionizantes</t>
  </si>
  <si>
    <t>Seleccionar faena o lugar para Altitud Geog.</t>
  </si>
  <si>
    <t>Lugares</t>
  </si>
  <si>
    <t>ACHS - ANTOFAGASTA</t>
  </si>
  <si>
    <t>ALMA - SAN PEDRO DE ATACAMA</t>
  </si>
  <si>
    <t>ANGLO AMERICAN - CENTRO CHAGRES</t>
  </si>
  <si>
    <t>Tocopilla</t>
  </si>
  <si>
    <t>ANGLO AMERICAN - CENTRO EL SOLDADO</t>
  </si>
  <si>
    <t>Mejillones</t>
  </si>
  <si>
    <t>ANGLO AMERICAN - CENTRO LAS TORTOLAS</t>
  </si>
  <si>
    <t>ANGLO AMERICAN - CENTRO PEDRO DE VALDIVI</t>
  </si>
  <si>
    <t>Calama</t>
  </si>
  <si>
    <t>ANGLO AMERICAN - HOTEL PLACA LOS BRONCES</t>
  </si>
  <si>
    <t xml:space="preserve">Copiapó </t>
  </si>
  <si>
    <t>ANGLO AMERICAN - NORTE DIV MANTOS BLANCO</t>
  </si>
  <si>
    <t>Vallenar</t>
  </si>
  <si>
    <t>ANGLO AMERICAN - PEREZ CALDERA LOS BRONC</t>
  </si>
  <si>
    <t>ANGLOAMERICAN - NORTE DIV MANTO VERDE</t>
  </si>
  <si>
    <t>Coquimbo</t>
  </si>
  <si>
    <t>BECHTEL CHILE - ANTOFAGASTA</t>
  </si>
  <si>
    <t>Ovalle</t>
  </si>
  <si>
    <t>BHP CERRO COLORADO - IQUIQUE</t>
  </si>
  <si>
    <t>Illapel</t>
  </si>
  <si>
    <t>BHPB MINEX - ARICA</t>
  </si>
  <si>
    <t>Quilicura (Libertadores)</t>
  </si>
  <si>
    <t>CAMPAMENTO SIERRA GORDA - ANTOFAGASTA</t>
  </si>
  <si>
    <t>Conchalí (Parque Las Américas)</t>
  </si>
  <si>
    <t>CAP CERRO NEGRO ALTO - COPIAPO</t>
  </si>
  <si>
    <t>CARGO CASINOS CERRADOS G.O NORTE</t>
  </si>
  <si>
    <t>CCAF DE LOS ANDES - HORNITOS</t>
  </si>
  <si>
    <t>Santiago (Hospital del Trabajador)</t>
  </si>
  <si>
    <t>CENTRAL HIDROELECTRICA EL PASO - SAN FER</t>
  </si>
  <si>
    <t>San Bernardo</t>
  </si>
  <si>
    <t>CIA MINERA HUASCO - VALLENAR</t>
  </si>
  <si>
    <t>Viña del Mar</t>
  </si>
  <si>
    <t>CMH - HUASCO</t>
  </si>
  <si>
    <t>La Calera</t>
  </si>
  <si>
    <t>CMP - ROMERAL</t>
  </si>
  <si>
    <t>San Felipe</t>
  </si>
  <si>
    <t>CMP - VALLENAR</t>
  </si>
  <si>
    <t>Los Andes</t>
  </si>
  <si>
    <t>CMP PELLETS - VALLENAR</t>
  </si>
  <si>
    <t>San Antonio</t>
  </si>
  <si>
    <t>CODELCO - CHUQUICAMATA</t>
  </si>
  <si>
    <t>COMPAÑIA MINERA GUANACO LTDA - TAL TAL</t>
  </si>
  <si>
    <t>Curicó</t>
  </si>
  <si>
    <t>COMPAÑIA MINERA ZALDIVAR S.A. - ANTOFAGA</t>
  </si>
  <si>
    <t>CORPESCA - IQUIQUE</t>
  </si>
  <si>
    <t>Chillan</t>
  </si>
  <si>
    <t>DAKAR - COPIAPO</t>
  </si>
  <si>
    <t>Los Angeles</t>
  </si>
  <si>
    <t>E-CL (EX-EDELNOR) - MEJILLONES</t>
  </si>
  <si>
    <t>EL PEÑON - ANTOFAGASTA</t>
  </si>
  <si>
    <t>Temuco</t>
  </si>
  <si>
    <t>EMBONOR - ARICA</t>
  </si>
  <si>
    <t>EMBONOR - IQUIQUE</t>
  </si>
  <si>
    <t>EMEC - ALTO PEÑUELAS</t>
  </si>
  <si>
    <t>Castro</t>
  </si>
  <si>
    <t>EMEC - COQUIMBO</t>
  </si>
  <si>
    <t>Puerto Montt</t>
  </si>
  <si>
    <t>EMEC - LA SERENA CENTRO</t>
  </si>
  <si>
    <t>EMPRESA ELECTRICA ANGAMOS - ANTOFAGASTA</t>
  </si>
  <si>
    <t>Punta Arenas</t>
  </si>
  <si>
    <t>ENAEX - MEJILLONES</t>
  </si>
  <si>
    <t>ENAEX RIO LOA - CALAMA</t>
  </si>
  <si>
    <t>ENEL PARQUE EOLICO - TAL TAL</t>
  </si>
  <si>
    <t>ESCONDIDA - ANTOFAGASTA</t>
  </si>
  <si>
    <t>ESO PARANAL - ANTOFAGASTA</t>
  </si>
  <si>
    <t>FE GRANDE (EL PASO) - VI REGION</t>
  </si>
  <si>
    <t>FRUTICOLA ATACAMA - FUNDO NANTOCO</t>
  </si>
  <si>
    <t>GAS ATACAMA - MEJILLONES</t>
  </si>
  <si>
    <t>HIDROELECTRICA CONFLUENCIA - SAN FERNAND</t>
  </si>
  <si>
    <t>HOMECENTER - ARICA</t>
  </si>
  <si>
    <t>HOMECENTER - OVALLE</t>
  </si>
  <si>
    <t>HOSPITAL MILITAR DEL NORTE - SUC ANTOFAG</t>
  </si>
  <si>
    <t>HOSPITAL REGIONAL DE ARICA - ARICA</t>
  </si>
  <si>
    <t>IBM - ANTOFAGASTA</t>
  </si>
  <si>
    <t>INACESA - ANTOFAGASTA</t>
  </si>
  <si>
    <t>KOMATSU - ALTO HOSPICIO</t>
  </si>
  <si>
    <t>KOMATSU - ANTOFAGASTA</t>
  </si>
  <si>
    <t>LALACKAMA ENEL - ANTOFAGASTA</t>
  </si>
  <si>
    <t>MEGA JOHNSON'S - COQUIMBO</t>
  </si>
  <si>
    <t>MICHILLA - ANTOFAGASTA</t>
  </si>
  <si>
    <t>MINA EL INDIO ZALDIVAR - LA SERENA</t>
  </si>
  <si>
    <t>MOLY COP - MEJILLONES</t>
  </si>
  <si>
    <t>MOLYNOR - MEJILLONES</t>
  </si>
  <si>
    <t>MUTUAL DE SEGURIDAD - COPIAPO</t>
  </si>
  <si>
    <t>MUTUAL DE SEGURIDAD - IQUIQUE</t>
  </si>
  <si>
    <t>NUMEDIN MUTUAL - ARICA</t>
  </si>
  <si>
    <t>OBSERVATORIO EUROPEO AUSTRAL APEX - SAN</t>
  </si>
  <si>
    <t>OGP1 ESCONDIDA - ANTOFAGASTA</t>
  </si>
  <si>
    <t>P&amp;H MINEPRO CHILE - ANTOFAGASTA</t>
  </si>
  <si>
    <t>PELAMBRES - CHACAY SALAMANCA</t>
  </si>
  <si>
    <t>PELAMBRES - HOTEL MINA SALAMANCA</t>
  </si>
  <si>
    <t>PELAMBRES - LOS VILOS SALAMANCA</t>
  </si>
  <si>
    <t>PELAMBRES - MAURO SALAMANCA</t>
  </si>
  <si>
    <t>PESQUERA CAMANCHACA - IQUIQUE</t>
  </si>
  <si>
    <t>PETRICIO - ANTOFAGASTA</t>
  </si>
  <si>
    <t>PROYECTO AGROSUPER - HUASCO</t>
  </si>
  <si>
    <t>PROYECTO CASERONES (LUMINA COPPER) - COP</t>
  </si>
  <si>
    <t>PROYECTO HOCHTIEF GUACOLDA - HUASCO</t>
  </si>
  <si>
    <t>PUERTO COLOSO MEL - ANTOFAGASTA</t>
  </si>
  <si>
    <t>SCM EL MORRO - VALLENAR</t>
  </si>
  <si>
    <t>SITE DE AJUSTE</t>
  </si>
  <si>
    <t>TELETON - COPIAPO</t>
  </si>
  <si>
    <t>TELETON - COQUIMBO</t>
  </si>
  <si>
    <t>TINGUIRIRICA ENERGIA - VI REGION</t>
  </si>
  <si>
    <t>VSL ED. CORP. ESCONDIDA - ANTOFAGASTA</t>
  </si>
  <si>
    <t>VSL ESCONDIDA - ANTOFAGASTA</t>
  </si>
  <si>
    <t>XSTRATA COPPER - ANTOFAGASTA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</si>
</sst>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;@"/>
  </numFmts>
  <fonts count="44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8"/>
      <color indexed="5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b/>
      <sz val="11"/>
      <color indexed="9"/>
      <name val="Arial"/>
      <family val="2"/>
    </font>
    <font>
      <b/>
      <sz val="18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0"/>
      <color rgb="FFFF000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sz val="8.5"/>
      <name val="Arial"/>
      <family val="2"/>
    </font>
    <font>
      <b/>
      <sz val="9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.5"/>
      <name val="Arial"/>
      <family val="2"/>
    </font>
    <font>
      <b/>
      <sz val="14"/>
      <color rgb="FF000000"/>
      <name val="Tahoma"/>
      <family val="2"/>
    </font>
    <font>
      <sz val="11"/>
      <color rgb="FF000000"/>
      <name val="Tahoma"/>
      <family val="2"/>
    </font>
    <font>
      <sz val="10"/>
      <color rgb="FF000000"/>
      <name val="Tahoma"/>
      <family val="2"/>
    </font>
    <font>
      <b/>
      <sz val="10"/>
      <color rgb="FF84B626"/>
      <name val="Arial"/>
      <family val="2"/>
    </font>
    <font>
      <b/>
      <sz val="11"/>
      <color rgb="FF84B626"/>
      <name val="Arial"/>
      <family val="2"/>
    </font>
    <font>
      <vertAlign val="superscript"/>
      <sz val="8.5"/>
      <name val="Arial"/>
      <family val="2"/>
    </font>
    <font>
      <sz val="8.5"/>
      <color rgb="FFFF0000"/>
      <name val="Arial"/>
      <family val="2"/>
    </font>
    <font>
      <i/>
      <sz val="9"/>
      <name val="Arial"/>
      <family val="2"/>
    </font>
    <font>
      <u/>
      <sz val="9"/>
      <color indexed="12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u/>
      <sz val="10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C662F"/>
      </patternFill>
    </fill>
    <fill>
      <patternFill patternType="solid">
        <fgColor rgb="FFEAEAEA"/>
      </patternFill>
    </fill>
    <fill>
      <patternFill patternType="solid">
        <fgColor rgb="FF84B626"/>
      </patternFill>
    </fill>
    <fill>
      <patternFill patternType="solid">
        <fgColor rgb="FF047832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>
      <alignment vertical="top"/>
    </xf>
    <xf numFmtId="0" fontId="3" fillId="0" borderId="0"/>
    <xf numFmtId="0" fontId="3" fillId="0" borderId="0">
      <alignment vertical="top"/>
    </xf>
    <xf numFmtId="0" fontId="13" fillId="5" borderId="7" applyFont="0" applyAlignment="0">
      <alignment horizontal="left" vertical="center"/>
    </xf>
    <xf numFmtId="0" fontId="13" fillId="5" borderId="14" applyFont="0" applyAlignment="0">
      <alignment horizontal="left" vertical="center"/>
    </xf>
    <xf numFmtId="0" fontId="22" fillId="6" borderId="7">
      <alignment vertical="center" wrapText="1"/>
    </xf>
    <xf numFmtId="0" fontId="32" fillId="7" borderId="7">
      <alignment vertical="center" wrapText="1"/>
    </xf>
    <xf numFmtId="0" fontId="13" fillId="8" borderId="7" applyFont="0" applyAlignment="0">
      <alignment horizontal="left" vertical="center"/>
    </xf>
  </cellStyleXfs>
  <cellXfs count="222">
    <xf numFmtId="0" fontId="0" fillId="0" borderId="0" xfId="0"/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wrapText="1"/>
      <protection locked="0"/>
    </xf>
    <xf numFmtId="0" fontId="2" fillId="2" borderId="11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7" fillId="0" borderId="13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3" fillId="0" borderId="1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15" fillId="0" borderId="0" xfId="0" applyFont="1"/>
    <xf numFmtId="0" fontId="19" fillId="0" borderId="0" xfId="0" applyFont="1" applyAlignment="1">
      <alignment wrapText="1"/>
    </xf>
    <xf numFmtId="0" fontId="18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" fillId="2" borderId="18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/>
    </xf>
    <xf numFmtId="0" fontId="24" fillId="0" borderId="7" xfId="0" applyFont="1" applyBorder="1" applyAlignment="1" applyProtection="1">
      <alignment vertical="center"/>
      <protection locked="0"/>
    </xf>
    <xf numFmtId="0" fontId="2" fillId="0" borderId="10" xfId="0" applyFont="1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18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5" fillId="0" borderId="0" xfId="0" applyFont="1"/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2" fillId="0" borderId="7" xfId="0" applyFont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22" fillId="6" borderId="7" xfId="7">
      <alignment vertical="center" wrapText="1"/>
    </xf>
    <xf numFmtId="0" fontId="33" fillId="6" borderId="7" xfId="7" applyFont="1">
      <alignment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35" fillId="0" borderId="0" xfId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9" fillId="6" borderId="7" xfId="7" applyFont="1">
      <alignment vertical="center" wrapText="1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2" fillId="0" borderId="2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6" fillId="6" borderId="7" xfId="7" applyFont="1" applyAlignment="1">
      <alignment horizontal="center" vertical="center" wrapText="1"/>
    </xf>
    <xf numFmtId="0" fontId="26" fillId="7" borderId="7" xfId="8" applyFont="1" applyAlignment="1">
      <alignment horizontal="center" vertical="center" wrapText="1"/>
    </xf>
    <xf numFmtId="0" fontId="26" fillId="7" borderId="26" xfId="8" applyFont="1" applyBorder="1" applyAlignment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36" fillId="2" borderId="7" xfId="0" applyFont="1" applyFill="1" applyBorder="1" applyAlignment="1" applyProtection="1">
      <alignment horizontal="left" vertical="center" wrapText="1"/>
      <protection locked="0"/>
    </xf>
    <xf numFmtId="0" fontId="9" fillId="6" borderId="20" xfId="7" applyFont="1" applyBorder="1">
      <alignment vertical="center" wrapText="1"/>
    </xf>
    <xf numFmtId="0" fontId="9" fillId="6" borderId="6" xfId="7" applyFont="1" applyBorder="1">
      <alignment vertical="center" wrapTex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9" fillId="6" borderId="6" xfId="7" applyFont="1" applyBorder="1" applyAlignment="1">
      <alignment horizontal="left" vertical="center" wrapText="1" indent="1"/>
    </xf>
    <xf numFmtId="0" fontId="1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39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right" vertical="center"/>
    </xf>
    <xf numFmtId="0" fontId="40" fillId="2" borderId="0" xfId="0" applyFont="1" applyFill="1" applyAlignment="1">
      <alignment vertical="center"/>
    </xf>
    <xf numFmtId="0" fontId="37" fillId="2" borderId="0" xfId="0" applyFont="1" applyFill="1" applyAlignment="1">
      <alignment horizontal="left" vertical="center" wrapText="1"/>
    </xf>
    <xf numFmtId="0" fontId="9" fillId="6" borderId="20" xfId="7" applyFont="1" applyBorder="1" applyAlignment="1">
      <alignment horizontal="left" vertical="center" wrapText="1"/>
    </xf>
    <xf numFmtId="0" fontId="37" fillId="0" borderId="0" xfId="0" applyFont="1" applyAlignment="1">
      <alignment vertical="center" wrapTex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42" fillId="0" borderId="0" xfId="0" applyFont="1" applyAlignment="1">
      <alignment vertical="center"/>
    </xf>
    <xf numFmtId="0" fontId="9" fillId="0" borderId="20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3" fillId="8" borderId="9" xfId="9" applyFont="1" applyBorder="1" applyAlignment="1">
      <alignment horizontal="center" vertical="center"/>
    </xf>
    <xf numFmtId="0" fontId="13" fillId="8" borderId="14" xfId="9" applyFont="1" applyBorder="1" applyAlignment="1">
      <alignment horizontal="center" vertical="center"/>
    </xf>
    <xf numFmtId="0" fontId="13" fillId="8" borderId="10" xfId="9" applyFont="1" applyBorder="1" applyAlignment="1">
      <alignment horizontal="center" vertical="center"/>
    </xf>
    <xf numFmtId="0" fontId="9" fillId="6" borderId="9" xfId="7" applyFont="1" applyBorder="1" applyAlignment="1">
      <alignment horizontal="left" vertical="center" wrapText="1"/>
    </xf>
    <xf numFmtId="0" fontId="9" fillId="6" borderId="10" xfId="7" applyFont="1" applyBorder="1" applyAlignment="1">
      <alignment horizontal="left" vertical="center" wrapText="1"/>
    </xf>
    <xf numFmtId="0" fontId="9" fillId="6" borderId="21" xfId="7" applyFont="1" applyBorder="1" applyAlignment="1">
      <alignment horizontal="left" vertical="center" wrapText="1"/>
    </xf>
    <xf numFmtId="0" fontId="9" fillId="6" borderId="24" xfId="7" applyFont="1" applyBorder="1" applyAlignment="1">
      <alignment horizontal="left" vertical="center" wrapText="1"/>
    </xf>
    <xf numFmtId="0" fontId="9" fillId="6" borderId="8" xfId="7" applyFont="1" applyBorder="1" applyAlignment="1">
      <alignment horizontal="left" vertical="center" wrapText="1"/>
    </xf>
    <xf numFmtId="0" fontId="9" fillId="6" borderId="22" xfId="7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3" fillId="8" borderId="9" xfId="9" applyFont="1" applyBorder="1" applyAlignment="1">
      <alignment horizontal="center" vertical="center" wrapText="1"/>
    </xf>
    <xf numFmtId="0" fontId="13" fillId="8" borderId="14" xfId="9" applyFont="1" applyBorder="1" applyAlignment="1">
      <alignment horizontal="center" vertical="center" wrapText="1"/>
    </xf>
    <xf numFmtId="0" fontId="13" fillId="8" borderId="25" xfId="9" applyFont="1" applyBorder="1" applyAlignment="1">
      <alignment horizontal="center" vertical="center" wrapText="1"/>
    </xf>
    <xf numFmtId="0" fontId="13" fillId="8" borderId="21" xfId="9" applyFont="1" applyBorder="1" applyAlignment="1">
      <alignment horizontal="center" vertical="center"/>
    </xf>
    <xf numFmtId="0" fontId="13" fillId="8" borderId="7" xfId="9" applyFont="1" applyAlignment="1">
      <alignment horizontal="center" vertical="center"/>
    </xf>
    <xf numFmtId="0" fontId="13" fillId="8" borderId="26" xfId="9" applyFont="1" applyBorder="1" applyAlignment="1">
      <alignment horizontal="center" vertical="center"/>
    </xf>
    <xf numFmtId="0" fontId="16" fillId="8" borderId="7" xfId="9" applyFont="1" applyAlignment="1">
      <alignment horizontal="center" vertical="center"/>
    </xf>
    <xf numFmtId="0" fontId="16" fillId="8" borderId="26" xfId="9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35" fillId="0" borderId="9" xfId="1" applyFont="1" applyBorder="1" applyAlignment="1" applyProtection="1">
      <alignment horizontal="center" vertical="center" wrapText="1"/>
      <protection locked="0"/>
    </xf>
    <xf numFmtId="0" fontId="35" fillId="0" borderId="10" xfId="1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6" fillId="6" borderId="7" xfId="7" applyFont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26" fillId="6" borderId="9" xfId="7" applyFont="1" applyBorder="1" applyAlignment="1">
      <alignment horizontal="center" vertical="center" wrapText="1"/>
    </xf>
    <xf numFmtId="0" fontId="26" fillId="6" borderId="14" xfId="7" applyFont="1" applyBorder="1" applyAlignment="1">
      <alignment horizontal="center" vertical="center" wrapText="1"/>
    </xf>
    <xf numFmtId="0" fontId="26" fillId="6" borderId="10" xfId="7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3" fillId="8" borderId="7" xfId="9" applyFont="1" applyAlignment="1">
      <alignment horizontal="left" vertical="center"/>
    </xf>
    <xf numFmtId="0" fontId="8" fillId="8" borderId="7" xfId="9" applyFont="1" applyAlignment="1">
      <alignment vertical="center"/>
    </xf>
    <xf numFmtId="0" fontId="5" fillId="3" borderId="9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22" fillId="6" borderId="7" xfId="7" applyAlignment="1">
      <alignment horizontal="left" vertical="center" wrapText="1"/>
    </xf>
    <xf numFmtId="0" fontId="22" fillId="6" borderId="7" xfId="7" applyAlignment="1">
      <alignment horizontal="left" wrapText="1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30" fillId="0" borderId="0" xfId="0" applyFont="1" applyAlignment="1">
      <alignment horizontal="left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11" fillId="0" borderId="9" xfId="1" applyFont="1" applyBorder="1" applyAlignment="1" applyProtection="1">
      <alignment horizontal="center" vertical="center" wrapText="1"/>
      <protection locked="0"/>
    </xf>
    <xf numFmtId="0" fontId="11" fillId="0" borderId="14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37" fillId="0" borderId="0" xfId="0" applyFont="1" applyAlignment="1">
      <alignment horizontal="left" vertical="center" wrapText="1"/>
    </xf>
    <xf numFmtId="0" fontId="37" fillId="0" borderId="3" xfId="0" applyFont="1" applyBorder="1" applyAlignment="1">
      <alignment horizontal="left" vertical="center" wrapText="1"/>
    </xf>
    <xf numFmtId="0" fontId="9" fillId="6" borderId="14" xfId="7" applyFont="1" applyBorder="1" applyAlignment="1">
      <alignment horizontal="left" vertical="center" wrapText="1"/>
    </xf>
    <xf numFmtId="0" fontId="37" fillId="2" borderId="0" xfId="0" applyFont="1" applyFill="1" applyAlignment="1">
      <alignment horizontal="left" vertical="center" wrapText="1"/>
    </xf>
    <xf numFmtId="0" fontId="42" fillId="8" borderId="9" xfId="9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7" fillId="0" borderId="13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2" borderId="23" xfId="0" applyFont="1" applyFill="1" applyBorder="1" applyAlignment="1">
      <alignment horizontal="left" vertical="center" wrapText="1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9" fillId="6" borderId="21" xfId="7" applyFont="1" applyBorder="1" applyAlignment="1">
      <alignment horizontal="center" vertical="center" wrapText="1"/>
    </xf>
    <xf numFmtId="0" fontId="9" fillId="6" borderId="24" xfId="7" applyFont="1" applyBorder="1" applyAlignment="1">
      <alignment horizontal="center" vertical="center" wrapText="1"/>
    </xf>
    <xf numFmtId="0" fontId="9" fillId="6" borderId="8" xfId="7" applyFont="1" applyBorder="1" applyAlignment="1">
      <alignment horizontal="center" vertical="center" wrapText="1"/>
    </xf>
    <xf numFmtId="0" fontId="9" fillId="6" borderId="22" xfId="7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43" fillId="0" borderId="13" xfId="1" applyFont="1" applyBorder="1" applyAlignment="1" applyProtection="1">
      <alignment horizontal="center" vertical="center" wrapText="1"/>
    </xf>
    <xf numFmtId="0" fontId="43" fillId="0" borderId="0" xfId="1" applyFont="1" applyBorder="1" applyAlignment="1" applyProtection="1">
      <alignment horizontal="center" vertical="center" wrapText="1"/>
    </xf>
    <xf numFmtId="0" fontId="43" fillId="0" borderId="15" xfId="1" applyFont="1" applyBorder="1" applyAlignment="1" applyProtection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41" fillId="8" borderId="9" xfId="9" applyFont="1" applyBorder="1" applyAlignment="1">
      <alignment horizontal="center" vertical="center" wrapText="1"/>
    </xf>
    <xf numFmtId="0" fontId="41" fillId="8" borderId="10" xfId="9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164" fontId="2" fillId="0" borderId="32" xfId="0" applyNumberFormat="1" applyFont="1" applyBorder="1" applyAlignment="1">
      <alignment horizontal="center" vertical="center"/>
    </xf>
    <xf numFmtId="0" fontId="22" fillId="6" borderId="7" xfId="7" applyAlignment="1">
      <alignment vertical="center" wrapText="1"/>
    </xf>
    <xf numFmtId="0" fontId="0" fillId="0" borderId="14" xfId="0" applyBorder="1" applyAlignment="1"/>
    <xf numFmtId="0" fontId="0" fillId="0" borderId="10" xfId="0" applyBorder="1" applyAlignment="1"/>
    <xf numFmtId="0" fontId="9" fillId="6" borderId="7" xfId="7" applyFont="1" applyAlignment="1">
      <alignment vertical="center" wrapText="1"/>
    </xf>
    <xf numFmtId="0" fontId="9" fillId="6" borderId="9" xfId="7" applyFont="1" applyBorder="1" applyAlignment="1">
      <alignment vertical="center" wrapText="1"/>
    </xf>
    <xf numFmtId="0" fontId="9" fillId="6" borderId="10" xfId="7" applyFont="1" applyBorder="1" applyAlignment="1">
      <alignment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2" fillId="0" borderId="29" xfId="0" applyFont="1" applyBorder="1" applyAlignment="1" applyProtection="1">
      <alignment horizontal="center" vertical="center"/>
      <protection locked="0"/>
    </xf>
    <xf numFmtId="0" fontId="22" fillId="0" borderId="29" xfId="0" applyFont="1" applyBorder="1" applyAlignment="1">
      <alignment horizontal="center" vertical="center" wrapText="1"/>
    </xf>
  </cellXfs>
  <cellStyles count="10">
    <cellStyle name="Estilo 1" xfId="5" xr:uid="{00000000-0005-0000-0000-000000000000}"/>
    <cellStyle name="Estilo 1 (sin bordes laterales)" xfId="6" xr:uid="{00000000-0005-0000-0000-000001000000}"/>
    <cellStyle name="Estilo 2" xfId="7" xr:uid="{00000000-0005-0000-0000-000002000000}"/>
    <cellStyle name="Estilo 3" xfId="8" xr:uid="{00000000-0005-0000-0000-000003000000}"/>
    <cellStyle name="Estilo 4" xfId="9" xr:uid="{00000000-0005-0000-0000-000004000000}"/>
    <cellStyle name="Hipervínculo" xfId="1" builtinId="8"/>
    <cellStyle name="Normal" xfId="0" builtinId="0"/>
    <cellStyle name="Normal 2" xfId="2" xr:uid="{00000000-0005-0000-0000-000007000000}"/>
    <cellStyle name="Normal 2 2" xfId="4" xr:uid="{00000000-0005-0000-0000-000008000000}"/>
    <cellStyle name="Normal 3" xfId="3" xr:uid="{00000000-0005-0000-0000-000009000000}"/>
  </cellStyles>
  <dxfs count="4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indexed="34"/>
        </patternFill>
      </fill>
    </dxf>
    <dxf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condense val="0"/>
        <extend val="0"/>
        <color indexed="9"/>
      </font>
    </dxf>
    <dxf>
      <fill>
        <patternFill>
          <bgColor indexed="13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8"/>
      </font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EBEAEB"/>
      </font>
    </dxf>
    <dxf>
      <border>
        <left style="thin">
          <color indexed="8"/>
        </left>
        <top style="thin">
          <color indexed="8"/>
        </top>
        <bottom style="thin">
          <color indexed="8"/>
        </bottom>
      </border>
    </dxf>
    <dxf>
      <font>
        <condense val="0"/>
        <extend val="0"/>
        <color auto="1"/>
      </font>
      <fill>
        <patternFill>
          <bgColor indexed="34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rgb="FF047832"/>
      </font>
    </dxf>
    <dxf>
      <font>
        <color theme="0"/>
      </font>
    </dxf>
    <dxf>
      <font>
        <color rgb="FFEBEAEB"/>
      </font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indexed="34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>
          <bgColor indexed="13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34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8"/>
      </font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8"/>
      </font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8"/>
      </font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8"/>
      </font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8"/>
      </font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auto="1"/>
      </font>
      <fill>
        <patternFill>
          <bgColor indexed="34"/>
        </patternFill>
      </fill>
    </dxf>
    <dxf>
      <font>
        <condense val="0"/>
        <extend val="0"/>
        <color indexed="8"/>
      </font>
      <fill>
        <patternFill>
          <bgColor indexed="13"/>
        </patternFill>
      </fill>
    </dxf>
    <dxf>
      <fill>
        <patternFill>
          <bgColor indexed="1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8"/>
      </font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8"/>
      </font>
      <fill>
        <patternFill>
          <bgColor indexed="13"/>
        </patternFill>
      </fill>
    </dxf>
  </dxfs>
  <tableStyles count="0" defaultTableStyle="TableStyleMedium9" defaultPivotStyle="PivotStyleLight16"/>
  <colors>
    <mruColors>
      <color rgb="FF84B626"/>
      <color rgb="FF047832"/>
      <color rgb="FFEAEAEA"/>
      <color rgb="FFEBEAEB"/>
      <color rgb="FF84B727"/>
      <color rgb="FFF2F2F2"/>
      <color rgb="FF0C662F"/>
      <color rgb="FF87CB3D"/>
      <color rgb="FF4E7E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1317625</xdr:colOff>
      <xdr:row>1</xdr:row>
      <xdr:rowOff>55563</xdr:rowOff>
    </xdr:from>
    <xdr:to>
      <xdr:col>11</xdr:col>
      <xdr:colOff>932539</xdr:colOff>
      <xdr:row>6</xdr:row>
      <xdr:rowOff>92606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7E7FA1B-3B51-D147-B287-96486CA4C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88688" y="301626"/>
          <a:ext cx="3028039" cy="1307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chs.cl/empresas/productos-y-servicios/articulos-productos-y-servicio/sel/productos" TargetMode="External"/><Relationship Id="rId1" Type="http://schemas.openxmlformats.org/officeDocument/2006/relationships/hyperlink" Target="http://www.achs.cl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E7E50"/>
    <pageSetUpPr fitToPage="1"/>
  </sheetPr>
  <dimension ref="A1:CP550"/>
  <sheetViews>
    <sheetView showGridLines="0" tabSelected="1" topLeftCell="A22" zoomScale="80" zoomScaleNormal="80" zoomScalePageLayoutView="60" workbookViewId="0">
      <selection activeCell="J32" sqref="J32:L32"/>
    </sheetView>
  </sheetViews>
  <sheetFormatPr defaultColWidth="11.42578125" defaultRowHeight="15" customHeight="1"/>
  <cols>
    <col min="1" max="1" width="2" style="3" customWidth="1"/>
    <col min="2" max="2" width="3.140625" style="1" customWidth="1"/>
    <col min="3" max="3" width="54.42578125" style="1" customWidth="1"/>
    <col min="4" max="4" width="4.85546875" style="1" customWidth="1"/>
    <col min="5" max="5" width="38.42578125" style="1" customWidth="1"/>
    <col min="6" max="7" width="5.85546875" style="1" customWidth="1"/>
    <col min="8" max="8" width="25.42578125" style="1" customWidth="1"/>
    <col min="9" max="9" width="19.140625" style="1" customWidth="1"/>
    <col min="10" max="10" width="13.85546875" style="1" customWidth="1"/>
    <col min="11" max="11" width="15.85546875" style="1" customWidth="1"/>
    <col min="12" max="12" width="14.140625" style="3" customWidth="1"/>
    <col min="13" max="13" width="6.85546875" style="47" customWidth="1"/>
    <col min="14" max="22" width="6.85546875" style="3" customWidth="1"/>
    <col min="23" max="23" width="10.42578125" style="47" customWidth="1"/>
    <col min="24" max="24" width="47.42578125" style="47" customWidth="1"/>
    <col min="25" max="25" width="14.140625" style="3" customWidth="1"/>
    <col min="26" max="26" width="13.42578125" style="47" customWidth="1"/>
    <col min="27" max="27" width="29.85546875" style="25" customWidth="1"/>
    <col min="28" max="28" width="11.42578125" style="47" customWidth="1"/>
    <col min="29" max="29" width="34" style="47" customWidth="1"/>
    <col min="30" max="30" width="11.42578125" style="47" customWidth="1"/>
    <col min="31" max="31" width="31.42578125" style="47" customWidth="1"/>
    <col min="32" max="90" width="11.42578125" style="47"/>
    <col min="91" max="16384" width="11.42578125" style="48"/>
  </cols>
  <sheetData>
    <row r="1" spans="2:29" ht="19.5" customHeight="1" thickBot="1">
      <c r="B1" s="3"/>
      <c r="C1" s="3"/>
      <c r="D1" s="3"/>
      <c r="E1" s="3"/>
      <c r="F1" s="3"/>
      <c r="G1" s="3"/>
      <c r="H1" s="3"/>
      <c r="I1" s="3"/>
      <c r="J1" s="3"/>
      <c r="K1" s="3"/>
    </row>
    <row r="2" spans="2:29" ht="19.5" customHeight="1">
      <c r="B2" s="34"/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2:29" ht="21" customHeight="1">
      <c r="B3" s="59"/>
      <c r="C3" s="57"/>
      <c r="D3" s="57"/>
      <c r="E3" s="57"/>
      <c r="F3" s="57"/>
      <c r="G3" s="57"/>
      <c r="H3" s="57"/>
      <c r="I3" s="57"/>
      <c r="J3" s="57"/>
      <c r="K3" s="57"/>
      <c r="L3" s="37"/>
      <c r="M3" s="86"/>
      <c r="N3" s="57"/>
      <c r="O3" s="57"/>
      <c r="P3" s="57"/>
      <c r="Q3" s="57"/>
      <c r="R3" s="57"/>
      <c r="S3" s="57"/>
      <c r="T3" s="57"/>
      <c r="U3" s="57"/>
      <c r="V3" s="57"/>
    </row>
    <row r="4" spans="2:29" ht="24.75" customHeight="1">
      <c r="B4" s="59"/>
      <c r="C4" s="149" t="s">
        <v>0</v>
      </c>
      <c r="D4" s="150"/>
      <c r="E4" s="150"/>
      <c r="F4" s="150"/>
      <c r="G4" s="150"/>
      <c r="H4" s="150"/>
      <c r="I4" s="150"/>
      <c r="J4" s="150"/>
      <c r="K4" s="150"/>
      <c r="L4" s="5"/>
      <c r="W4" s="102"/>
      <c r="AA4" s="26" t="s">
        <v>1</v>
      </c>
      <c r="AC4" s="26" t="s">
        <v>2</v>
      </c>
    </row>
    <row r="5" spans="2:29" ht="20.25" customHeight="1">
      <c r="B5" s="59"/>
      <c r="C5" s="60" t="s">
        <v>3</v>
      </c>
      <c r="D5" s="6"/>
      <c r="E5" s="6"/>
      <c r="F5" s="6"/>
      <c r="G5" s="6"/>
      <c r="H5" s="6"/>
      <c r="I5" s="6"/>
      <c r="J5" s="6"/>
      <c r="K5" s="6"/>
      <c r="L5" s="5"/>
      <c r="W5" s="102"/>
      <c r="X5" s="94" t="s">
        <v>4</v>
      </c>
      <c r="AA5" s="48" t="s">
        <v>5</v>
      </c>
      <c r="AC5" s="27" t="s">
        <v>6</v>
      </c>
    </row>
    <row r="6" spans="2:29" ht="15" customHeight="1">
      <c r="B6" s="59"/>
      <c r="C6" s="151" t="s">
        <v>7</v>
      </c>
      <c r="D6" s="152"/>
      <c r="E6" s="152"/>
      <c r="F6" s="21"/>
      <c r="G6" s="22"/>
      <c r="H6" s="22"/>
      <c r="I6" s="22"/>
      <c r="J6" s="22"/>
      <c r="K6" s="22"/>
      <c r="L6" s="5"/>
      <c r="W6" s="102"/>
      <c r="X6" s="95" t="s">
        <v>8</v>
      </c>
      <c r="AA6" s="48" t="s">
        <v>9</v>
      </c>
      <c r="AC6" s="28" t="s">
        <v>10</v>
      </c>
    </row>
    <row r="7" spans="2:29" ht="15" customHeight="1">
      <c r="B7" s="59"/>
      <c r="C7" s="153" t="s">
        <v>11</v>
      </c>
      <c r="D7" s="154"/>
      <c r="E7" s="155"/>
      <c r="F7" s="23" t="s">
        <v>12</v>
      </c>
      <c r="G7" s="58"/>
      <c r="H7" s="22"/>
      <c r="I7" s="22"/>
      <c r="J7" s="22"/>
      <c r="K7" s="22"/>
      <c r="L7" s="5"/>
      <c r="W7" s="102"/>
      <c r="X7" s="95" t="s">
        <v>13</v>
      </c>
      <c r="AA7" s="48" t="s">
        <v>14</v>
      </c>
      <c r="AC7" s="28" t="s">
        <v>15</v>
      </c>
    </row>
    <row r="8" spans="2:29" ht="8.25" customHeight="1">
      <c r="B8" s="59"/>
      <c r="C8" s="8"/>
      <c r="D8" s="11"/>
      <c r="E8" s="14"/>
      <c r="F8" s="13"/>
      <c r="G8" s="13"/>
      <c r="H8" s="211"/>
      <c r="I8" s="211"/>
      <c r="J8" s="211"/>
      <c r="K8" s="212"/>
      <c r="L8" s="5"/>
      <c r="W8" s="102"/>
      <c r="X8" s="95" t="s">
        <v>11</v>
      </c>
      <c r="AA8" s="48" t="s">
        <v>16</v>
      </c>
      <c r="AC8" s="28" t="s">
        <v>17</v>
      </c>
    </row>
    <row r="9" spans="2:29" ht="15" customHeight="1">
      <c r="B9" s="59"/>
      <c r="C9" s="151" t="s">
        <v>18</v>
      </c>
      <c r="D9" s="151"/>
      <c r="E9" s="151"/>
      <c r="F9" s="151"/>
      <c r="G9" s="151"/>
      <c r="H9" s="151"/>
      <c r="I9" s="151"/>
      <c r="J9" s="151"/>
      <c r="K9" s="151"/>
      <c r="L9" s="5"/>
      <c r="AA9" s="48" t="s">
        <v>19</v>
      </c>
      <c r="AC9" s="28" t="s">
        <v>20</v>
      </c>
    </row>
    <row r="10" spans="2:29" ht="24" customHeight="1">
      <c r="B10" s="59"/>
      <c r="C10" s="61" t="s">
        <v>21</v>
      </c>
      <c r="D10" s="213"/>
      <c r="E10" s="213"/>
      <c r="F10" s="3"/>
      <c r="G10" s="156" t="s">
        <v>22</v>
      </c>
      <c r="H10" s="156"/>
      <c r="I10" s="158"/>
      <c r="J10" s="159"/>
      <c r="K10" s="160"/>
      <c r="L10" s="5"/>
      <c r="AA10" s="48" t="s">
        <v>23</v>
      </c>
      <c r="AC10" s="28" t="s">
        <v>24</v>
      </c>
    </row>
    <row r="11" spans="2:29" ht="15" customHeight="1">
      <c r="B11" s="59"/>
      <c r="C11" s="61" t="s">
        <v>25</v>
      </c>
      <c r="D11" s="213"/>
      <c r="E11" s="213"/>
      <c r="F11" s="3"/>
      <c r="G11" s="157" t="s">
        <v>26</v>
      </c>
      <c r="H11" s="157"/>
      <c r="I11" s="142"/>
      <c r="J11" s="142"/>
      <c r="K11" s="142"/>
      <c r="L11" s="5"/>
      <c r="AA11" s="48" t="s">
        <v>27</v>
      </c>
      <c r="AC11" s="28" t="s">
        <v>28</v>
      </c>
    </row>
    <row r="12" spans="2:29" ht="8.25" customHeight="1">
      <c r="B12" s="59"/>
      <c r="C12" s="11"/>
      <c r="D12" s="165"/>
      <c r="E12" s="166"/>
      <c r="F12" s="10"/>
      <c r="G12" s="10"/>
      <c r="H12" s="12"/>
      <c r="I12" s="7"/>
      <c r="J12" s="24"/>
      <c r="K12" s="57"/>
      <c r="L12" s="5"/>
      <c r="AA12" s="48" t="s">
        <v>29</v>
      </c>
      <c r="AC12" s="28" t="s">
        <v>30</v>
      </c>
    </row>
    <row r="13" spans="2:29" ht="15" customHeight="1">
      <c r="B13" s="59"/>
      <c r="C13" s="151" t="s">
        <v>31</v>
      </c>
      <c r="D13" s="151"/>
      <c r="E13" s="151"/>
      <c r="F13" s="151"/>
      <c r="G13" s="151"/>
      <c r="H13" s="151"/>
      <c r="I13" s="151"/>
      <c r="J13" s="151"/>
      <c r="K13" s="151"/>
      <c r="L13" s="5"/>
      <c r="X13" s="96" t="s">
        <v>32</v>
      </c>
      <c r="AA13" s="48" t="s">
        <v>33</v>
      </c>
      <c r="AC13" s="28" t="s">
        <v>34</v>
      </c>
    </row>
    <row r="14" spans="2:29" ht="15" customHeight="1">
      <c r="B14" s="59"/>
      <c r="C14" s="61" t="s">
        <v>35</v>
      </c>
      <c r="D14" s="161"/>
      <c r="E14" s="214"/>
      <c r="F14" s="214"/>
      <c r="G14" s="214"/>
      <c r="H14" s="214"/>
      <c r="I14" s="214"/>
      <c r="J14" s="214"/>
      <c r="K14" s="215"/>
      <c r="L14" s="5"/>
      <c r="X14" s="95" t="s">
        <v>36</v>
      </c>
      <c r="AA14" s="48" t="s">
        <v>37</v>
      </c>
      <c r="AC14" s="28" t="s">
        <v>38</v>
      </c>
    </row>
    <row r="15" spans="2:29" ht="23.45" customHeight="1">
      <c r="B15" s="59"/>
      <c r="C15" s="61" t="s">
        <v>39</v>
      </c>
      <c r="D15" s="167"/>
      <c r="E15" s="168"/>
      <c r="F15" s="169"/>
      <c r="G15" s="156" t="s">
        <v>25</v>
      </c>
      <c r="H15" s="156" t="s">
        <v>40</v>
      </c>
      <c r="I15" s="161"/>
      <c r="J15" s="162"/>
      <c r="K15" s="163"/>
      <c r="L15" s="5"/>
      <c r="X15" s="95" t="s">
        <v>41</v>
      </c>
      <c r="AA15" s="48" t="s">
        <v>42</v>
      </c>
      <c r="AC15" s="28" t="s">
        <v>43</v>
      </c>
    </row>
    <row r="16" spans="2:29" ht="15" customHeight="1">
      <c r="B16" s="59"/>
      <c r="C16" s="61" t="s">
        <v>44</v>
      </c>
      <c r="D16" s="161"/>
      <c r="E16" s="162"/>
      <c r="F16" s="163"/>
      <c r="G16" s="213" t="s">
        <v>45</v>
      </c>
      <c r="H16" s="213" t="s">
        <v>45</v>
      </c>
      <c r="I16" s="161"/>
      <c r="J16" s="162"/>
      <c r="K16" s="163"/>
      <c r="L16" s="5"/>
      <c r="X16" s="95" t="s">
        <v>46</v>
      </c>
      <c r="AA16" s="48" t="s">
        <v>47</v>
      </c>
      <c r="AC16" s="28" t="s">
        <v>48</v>
      </c>
    </row>
    <row r="17" spans="2:31" ht="15" customHeight="1">
      <c r="B17" s="59"/>
      <c r="C17" s="164" t="s">
        <v>49</v>
      </c>
      <c r="D17" s="164"/>
      <c r="E17" s="164"/>
      <c r="F17" s="164"/>
      <c r="G17" s="164"/>
      <c r="H17" s="164"/>
      <c r="I17" s="164"/>
      <c r="J17" s="164"/>
      <c r="K17" s="164"/>
      <c r="L17" s="5"/>
      <c r="X17" s="95" t="s">
        <v>11</v>
      </c>
      <c r="AA17" s="48" t="s">
        <v>50</v>
      </c>
      <c r="AC17" s="28" t="s">
        <v>51</v>
      </c>
    </row>
    <row r="18" spans="2:31" ht="13.5" customHeight="1">
      <c r="B18" s="59"/>
      <c r="F18" s="22"/>
      <c r="G18" s="148"/>
      <c r="H18" s="148"/>
      <c r="I18" s="148"/>
      <c r="J18" s="148"/>
      <c r="K18" s="148"/>
      <c r="L18" s="5"/>
      <c r="X18" s="97" t="s">
        <v>52</v>
      </c>
      <c r="AA18" s="48" t="s">
        <v>53</v>
      </c>
      <c r="AC18" s="28" t="s">
        <v>54</v>
      </c>
    </row>
    <row r="19" spans="2:31" ht="11.25" customHeight="1">
      <c r="B19" s="9"/>
      <c r="C19" s="107" t="s">
        <v>55</v>
      </c>
      <c r="D19" s="19"/>
      <c r="E19" s="19"/>
      <c r="F19" s="15"/>
      <c r="G19" s="15"/>
      <c r="L19" s="5"/>
      <c r="AA19" s="48" t="s">
        <v>56</v>
      </c>
      <c r="AC19" s="28" t="s">
        <v>57</v>
      </c>
    </row>
    <row r="20" spans="2:31" ht="24" customHeight="1">
      <c r="B20" s="59"/>
      <c r="C20" s="111" t="s">
        <v>58</v>
      </c>
      <c r="D20" s="112"/>
      <c r="E20" s="112"/>
      <c r="F20" s="112"/>
      <c r="G20" s="112"/>
      <c r="H20" s="112"/>
      <c r="I20" s="112"/>
      <c r="J20" s="112"/>
      <c r="K20" s="112"/>
      <c r="L20" s="113"/>
      <c r="X20" s="98" t="s">
        <v>59</v>
      </c>
      <c r="AA20" s="48" t="s">
        <v>60</v>
      </c>
      <c r="AC20" s="28" t="s">
        <v>61</v>
      </c>
      <c r="AE20" s="99"/>
    </row>
    <row r="21" spans="2:31" ht="24" customHeight="1">
      <c r="B21" s="59"/>
      <c r="C21" s="111" t="s">
        <v>62</v>
      </c>
      <c r="D21" s="113"/>
      <c r="E21" s="125" t="s">
        <v>63</v>
      </c>
      <c r="F21" s="112"/>
      <c r="G21" s="111" t="s">
        <v>64</v>
      </c>
      <c r="H21" s="112"/>
      <c r="I21" s="113"/>
      <c r="J21" s="122" t="s">
        <v>65</v>
      </c>
      <c r="K21" s="123"/>
      <c r="L21" s="124"/>
      <c r="X21" s="98" t="s">
        <v>59</v>
      </c>
      <c r="AA21" s="48" t="s">
        <v>60</v>
      </c>
      <c r="AC21" s="28" t="s">
        <v>61</v>
      </c>
      <c r="AE21" s="99"/>
    </row>
    <row r="22" spans="2:31" ht="24.75" customHeight="1">
      <c r="B22" s="59"/>
      <c r="C22" s="72" t="s">
        <v>66</v>
      </c>
      <c r="D22" s="83"/>
      <c r="E22" s="72" t="s">
        <v>67</v>
      </c>
      <c r="F22" s="93"/>
      <c r="G22" s="114" t="s">
        <v>68</v>
      </c>
      <c r="H22" s="115"/>
      <c r="I22" s="40"/>
      <c r="J22" s="216" t="s">
        <v>69</v>
      </c>
      <c r="K22" s="216"/>
      <c r="L22" s="73"/>
      <c r="X22" s="48" t="s">
        <v>70</v>
      </c>
      <c r="AA22" s="48" t="s">
        <v>71</v>
      </c>
      <c r="AC22" s="28" t="s">
        <v>72</v>
      </c>
      <c r="AE22" s="99"/>
    </row>
    <row r="23" spans="2:31" ht="24.75" customHeight="1">
      <c r="B23" s="59"/>
      <c r="C23" s="81" t="s">
        <v>73</v>
      </c>
      <c r="D23" s="84"/>
      <c r="E23" s="72" t="s">
        <v>74</v>
      </c>
      <c r="F23" s="93"/>
      <c r="G23" s="114" t="s">
        <v>75</v>
      </c>
      <c r="H23" s="115"/>
      <c r="I23" s="40"/>
      <c r="J23" s="216" t="s">
        <v>76</v>
      </c>
      <c r="K23" s="216"/>
      <c r="L23" s="73"/>
      <c r="X23" s="48" t="s">
        <v>77</v>
      </c>
      <c r="AA23" s="48" t="s">
        <v>78</v>
      </c>
      <c r="AC23" s="28" t="s">
        <v>79</v>
      </c>
      <c r="AE23" s="99"/>
    </row>
    <row r="24" spans="2:31" ht="24.75" customHeight="1">
      <c r="B24" s="59"/>
      <c r="C24" s="72" t="s">
        <v>80</v>
      </c>
      <c r="D24" s="184"/>
      <c r="E24" s="72" t="s">
        <v>81</v>
      </c>
      <c r="F24" s="93"/>
      <c r="G24" s="217" t="s">
        <v>82</v>
      </c>
      <c r="H24" s="218"/>
      <c r="I24" s="40"/>
      <c r="J24" s="216" t="s">
        <v>83</v>
      </c>
      <c r="K24" s="216"/>
      <c r="L24" s="73"/>
      <c r="X24" s="48" t="s">
        <v>84</v>
      </c>
      <c r="AA24" s="48" t="s">
        <v>85</v>
      </c>
      <c r="AC24" s="28" t="s">
        <v>86</v>
      </c>
      <c r="AE24" s="99"/>
    </row>
    <row r="25" spans="2:31" ht="24.75" customHeight="1">
      <c r="B25" s="59"/>
      <c r="C25" s="85" t="s">
        <v>87</v>
      </c>
      <c r="D25" s="185"/>
      <c r="E25" s="82" t="s">
        <v>88</v>
      </c>
      <c r="F25" s="93"/>
      <c r="G25" s="217" t="s">
        <v>89</v>
      </c>
      <c r="H25" s="218"/>
      <c r="I25" s="40"/>
      <c r="J25" s="216" t="s">
        <v>90</v>
      </c>
      <c r="K25" s="216"/>
      <c r="L25" s="73"/>
      <c r="AA25" s="48" t="s">
        <v>91</v>
      </c>
      <c r="AC25" s="28" t="s">
        <v>92</v>
      </c>
      <c r="AE25" s="99"/>
    </row>
    <row r="26" spans="2:31" ht="23.45" customHeight="1">
      <c r="B26" s="59"/>
      <c r="C26" s="82" t="s">
        <v>93</v>
      </c>
      <c r="D26" s="38"/>
      <c r="E26" s="72" t="s">
        <v>94</v>
      </c>
      <c r="F26" s="93"/>
      <c r="G26" s="111" t="s">
        <v>95</v>
      </c>
      <c r="H26" s="112"/>
      <c r="I26" s="113"/>
      <c r="J26" s="216" t="s">
        <v>96</v>
      </c>
      <c r="K26" s="216"/>
      <c r="L26" s="73"/>
      <c r="X26" s="47" t="s">
        <v>97</v>
      </c>
      <c r="AA26" s="48" t="s">
        <v>98</v>
      </c>
      <c r="AC26" s="28" t="s">
        <v>99</v>
      </c>
      <c r="AE26" s="99"/>
    </row>
    <row r="27" spans="2:31" ht="26.1" customHeight="1">
      <c r="B27" s="59"/>
      <c r="C27" s="72" t="s">
        <v>100</v>
      </c>
      <c r="D27" s="38"/>
      <c r="E27" s="72" t="s">
        <v>101</v>
      </c>
      <c r="F27" s="93"/>
      <c r="G27" s="116" t="s">
        <v>102</v>
      </c>
      <c r="H27" s="117"/>
      <c r="I27" s="120"/>
      <c r="J27" s="186" t="s">
        <v>103</v>
      </c>
      <c r="K27" s="187"/>
      <c r="L27" s="190"/>
      <c r="X27" s="47" t="s">
        <v>104</v>
      </c>
      <c r="AA27" s="48" t="s">
        <v>105</v>
      </c>
      <c r="AC27" s="28" t="s">
        <v>106</v>
      </c>
      <c r="AE27" s="99"/>
    </row>
    <row r="28" spans="2:31" ht="26.1" customHeight="1">
      <c r="B28" s="59"/>
      <c r="C28" s="72" t="s">
        <v>107</v>
      </c>
      <c r="D28" s="38"/>
      <c r="E28" s="104" t="s">
        <v>108</v>
      </c>
      <c r="F28" s="93"/>
      <c r="G28" s="118"/>
      <c r="H28" s="119"/>
      <c r="I28" s="121"/>
      <c r="J28" s="188"/>
      <c r="K28" s="189"/>
      <c r="L28" s="191"/>
      <c r="AA28" s="48"/>
      <c r="AC28" s="28"/>
      <c r="AE28" s="99"/>
    </row>
    <row r="29" spans="2:31" ht="26.1" customHeight="1">
      <c r="B29" s="59"/>
      <c r="C29" s="72" t="s">
        <v>109</v>
      </c>
      <c r="D29" s="106"/>
      <c r="E29" s="72" t="s">
        <v>110</v>
      </c>
      <c r="F29" s="93"/>
      <c r="G29" s="114" t="s">
        <v>111</v>
      </c>
      <c r="H29" s="115"/>
      <c r="I29" s="80"/>
      <c r="J29" s="216" t="s">
        <v>112</v>
      </c>
      <c r="K29" s="216"/>
      <c r="L29" s="74"/>
      <c r="AA29" s="48"/>
      <c r="AC29" s="28"/>
      <c r="AE29" s="99"/>
    </row>
    <row r="30" spans="2:31" ht="26.1" customHeight="1">
      <c r="B30" s="59"/>
      <c r="C30" s="72" t="s">
        <v>113</v>
      </c>
      <c r="D30" s="106"/>
      <c r="E30" s="72" t="s">
        <v>114</v>
      </c>
      <c r="F30" s="93"/>
      <c r="G30" s="114" t="s">
        <v>115</v>
      </c>
      <c r="H30" s="115"/>
      <c r="I30" s="80"/>
      <c r="J30" s="216" t="s">
        <v>116</v>
      </c>
      <c r="K30" s="216"/>
      <c r="L30" s="74"/>
      <c r="AA30" s="48"/>
      <c r="AC30" s="28"/>
      <c r="AE30" s="99"/>
    </row>
    <row r="31" spans="2:31" ht="24.75" customHeight="1">
      <c r="B31" s="59"/>
      <c r="C31" s="111" t="s">
        <v>117</v>
      </c>
      <c r="D31" s="113"/>
      <c r="E31" s="72" t="s">
        <v>118</v>
      </c>
      <c r="F31" s="44"/>
      <c r="G31" s="114" t="s">
        <v>119</v>
      </c>
      <c r="H31" s="115"/>
      <c r="I31" s="80"/>
      <c r="J31" s="195" t="s">
        <v>120</v>
      </c>
      <c r="K31" s="196"/>
      <c r="L31" s="197"/>
      <c r="AA31" s="48" t="s">
        <v>121</v>
      </c>
      <c r="AC31" s="28" t="s">
        <v>122</v>
      </c>
      <c r="AE31" s="99"/>
    </row>
    <row r="32" spans="2:31" ht="24.75" customHeight="1">
      <c r="B32" s="59"/>
      <c r="C32" s="72" t="s">
        <v>123</v>
      </c>
      <c r="D32" s="38"/>
      <c r="E32" s="72" t="s">
        <v>124</v>
      </c>
      <c r="F32" s="93"/>
      <c r="G32" s="114" t="s">
        <v>125</v>
      </c>
      <c r="H32" s="115"/>
      <c r="I32" s="80"/>
      <c r="J32" s="192" t="s">
        <v>126</v>
      </c>
      <c r="K32" s="193"/>
      <c r="L32" s="194"/>
      <c r="AA32" s="48"/>
      <c r="AC32" s="28"/>
      <c r="AE32" s="99"/>
    </row>
    <row r="33" spans="1:94" ht="24.75" customHeight="1">
      <c r="B33" s="59"/>
      <c r="C33" s="72" t="s">
        <v>127</v>
      </c>
      <c r="D33" s="38"/>
      <c r="E33" s="72" t="s">
        <v>128</v>
      </c>
      <c r="F33" s="44"/>
      <c r="G33" s="114" t="s">
        <v>129</v>
      </c>
      <c r="H33" s="115"/>
      <c r="I33" s="80"/>
      <c r="J33" s="177" t="s">
        <v>130</v>
      </c>
      <c r="K33" s="178"/>
      <c r="L33" s="179"/>
      <c r="X33" s="94" t="s">
        <v>131</v>
      </c>
      <c r="AA33" s="48" t="s">
        <v>132</v>
      </c>
      <c r="AC33" s="28" t="s">
        <v>133</v>
      </c>
      <c r="AE33" s="99"/>
    </row>
    <row r="34" spans="1:94" ht="24.75" customHeight="1">
      <c r="B34" s="59"/>
      <c r="C34" s="72" t="s">
        <v>134</v>
      </c>
      <c r="D34" s="38"/>
      <c r="E34" s="72" t="s">
        <v>135</v>
      </c>
      <c r="F34" s="93"/>
      <c r="G34" s="217" t="s">
        <v>136</v>
      </c>
      <c r="H34" s="218"/>
      <c r="I34" s="80"/>
      <c r="J34" s="180"/>
      <c r="K34" s="181"/>
      <c r="L34" s="182"/>
      <c r="X34" s="29" t="s">
        <v>137</v>
      </c>
      <c r="AA34" s="48" t="s">
        <v>138</v>
      </c>
      <c r="AC34" s="28" t="s">
        <v>139</v>
      </c>
      <c r="AE34" s="99"/>
    </row>
    <row r="35" spans="1:94" ht="24.75" customHeight="1">
      <c r="B35" s="59"/>
      <c r="C35" s="72" t="s">
        <v>140</v>
      </c>
      <c r="D35" s="43"/>
      <c r="E35" s="72" t="s">
        <v>141</v>
      </c>
      <c r="F35" s="93"/>
      <c r="J35" s="105"/>
      <c r="K35" s="105"/>
      <c r="L35" s="105"/>
      <c r="X35" s="29"/>
      <c r="AA35" s="48"/>
      <c r="AC35" s="28"/>
      <c r="AE35" s="99"/>
    </row>
    <row r="36" spans="1:94" ht="24.75" customHeight="1">
      <c r="B36" s="59"/>
      <c r="C36" s="72" t="s">
        <v>142</v>
      </c>
      <c r="D36" s="43"/>
      <c r="E36" s="198" t="s">
        <v>143</v>
      </c>
      <c r="F36" s="199"/>
      <c r="X36" s="29"/>
      <c r="AA36" s="48"/>
      <c r="AC36" s="28"/>
      <c r="AE36" s="99"/>
    </row>
    <row r="37" spans="1:94" ht="28.5" customHeight="1">
      <c r="B37" s="59"/>
      <c r="C37" s="72" t="s">
        <v>144</v>
      </c>
      <c r="D37" s="43"/>
      <c r="E37" s="72" t="s">
        <v>143</v>
      </c>
      <c r="F37" s="93"/>
      <c r="G37" s="44"/>
      <c r="H37" s="44"/>
      <c r="I37" s="44"/>
      <c r="X37" s="29"/>
      <c r="AA37" s="48"/>
      <c r="AC37" s="28"/>
      <c r="AE37" s="99"/>
    </row>
    <row r="38" spans="1:94" ht="24.75" customHeight="1">
      <c r="B38" s="59"/>
      <c r="C38" s="72" t="s">
        <v>145</v>
      </c>
      <c r="D38" s="43"/>
      <c r="G38" s="44"/>
      <c r="H38" s="44"/>
      <c r="I38" s="44"/>
      <c r="X38" s="29"/>
      <c r="AA38" s="48"/>
      <c r="AC38" s="28"/>
      <c r="AE38" s="99"/>
    </row>
    <row r="39" spans="1:94" s="47" customFormat="1" ht="9.9499999999999993" customHeight="1">
      <c r="A39" s="3"/>
      <c r="B39" s="59"/>
      <c r="C39" s="3"/>
      <c r="D39" s="3"/>
      <c r="E39" s="3"/>
      <c r="F39" s="3"/>
      <c r="G39" s="3"/>
      <c r="H39" s="3"/>
      <c r="I39" s="3"/>
      <c r="N39" s="3"/>
      <c r="O39" s="3"/>
      <c r="P39" s="3"/>
      <c r="Q39" s="3"/>
      <c r="R39" s="3"/>
      <c r="S39" s="3"/>
      <c r="T39" s="3"/>
      <c r="U39" s="3"/>
      <c r="V39" s="3"/>
      <c r="X39" s="29"/>
      <c r="Y39" s="3"/>
      <c r="AA39" s="48"/>
      <c r="AC39" s="28"/>
      <c r="AE39" s="99"/>
      <c r="CM39" s="48"/>
      <c r="CN39" s="48"/>
      <c r="CO39" s="48"/>
      <c r="CP39" s="48"/>
    </row>
    <row r="40" spans="1:94" ht="24" customHeight="1">
      <c r="B40" s="59"/>
      <c r="C40" s="174" t="s">
        <v>146</v>
      </c>
      <c r="D40" s="112"/>
      <c r="E40" s="112"/>
      <c r="F40" s="112"/>
      <c r="G40" s="112"/>
      <c r="H40" s="112"/>
      <c r="I40" s="112"/>
      <c r="J40" s="112"/>
      <c r="K40" s="112"/>
      <c r="L40" s="113"/>
      <c r="X40" s="98" t="s">
        <v>59</v>
      </c>
      <c r="AA40" s="48" t="s">
        <v>60</v>
      </c>
      <c r="AC40" s="28" t="s">
        <v>61</v>
      </c>
      <c r="AE40" s="99"/>
    </row>
    <row r="41" spans="1:94" s="47" customFormat="1" ht="6.6" customHeight="1">
      <c r="A41" s="3"/>
      <c r="B41" s="59"/>
      <c r="C41" s="175"/>
      <c r="D41" s="175"/>
      <c r="E41" s="175"/>
      <c r="F41" s="175"/>
      <c r="G41" s="175"/>
      <c r="H41" s="175"/>
      <c r="I41" s="175"/>
      <c r="J41" s="175"/>
      <c r="K41" s="175"/>
      <c r="L41" s="176"/>
      <c r="N41" s="3"/>
      <c r="O41" s="3"/>
      <c r="P41" s="3"/>
      <c r="Q41" s="3"/>
      <c r="R41" s="3"/>
      <c r="S41" s="3"/>
      <c r="T41" s="3"/>
      <c r="U41" s="3"/>
      <c r="V41" s="3"/>
      <c r="X41" s="29"/>
      <c r="Y41" s="3"/>
      <c r="AA41" s="48"/>
      <c r="AC41" s="28"/>
      <c r="AE41" s="99"/>
      <c r="CM41" s="48"/>
      <c r="CN41" s="48"/>
      <c r="CO41" s="48"/>
      <c r="CP41" s="48"/>
    </row>
    <row r="42" spans="1:94" s="47" customFormat="1" ht="16.5" customHeight="1">
      <c r="A42" s="3"/>
      <c r="B42" s="59"/>
      <c r="C42" s="170" t="s">
        <v>147</v>
      </c>
      <c r="D42" s="170"/>
      <c r="E42" s="170"/>
      <c r="F42" s="170"/>
      <c r="G42" s="170"/>
      <c r="H42" s="170"/>
      <c r="I42" s="170"/>
      <c r="J42" s="170"/>
      <c r="K42" s="170"/>
      <c r="L42" s="171"/>
      <c r="N42" s="3"/>
      <c r="O42" s="3"/>
      <c r="P42" s="3"/>
      <c r="Q42" s="3"/>
      <c r="R42" s="3"/>
      <c r="S42" s="3"/>
      <c r="T42" s="3"/>
      <c r="U42" s="3"/>
      <c r="V42" s="3"/>
      <c r="X42" s="29"/>
      <c r="Y42" s="3"/>
      <c r="AA42" s="48"/>
      <c r="AC42" s="28"/>
      <c r="AE42" s="99"/>
      <c r="CM42" s="48"/>
      <c r="CN42" s="48"/>
      <c r="CO42" s="48"/>
      <c r="CP42" s="48"/>
    </row>
    <row r="43" spans="1:94" s="47" customFormat="1" ht="9.9499999999999993" customHeight="1">
      <c r="A43" s="3"/>
      <c r="B43" s="59"/>
      <c r="C43" s="68"/>
      <c r="D43" s="68"/>
      <c r="E43" s="68"/>
      <c r="F43" s="68"/>
      <c r="G43" s="68"/>
      <c r="H43" s="68"/>
      <c r="I43" s="68"/>
      <c r="J43" s="68"/>
      <c r="K43" s="68"/>
      <c r="L43" s="90"/>
      <c r="N43" s="3"/>
      <c r="O43" s="3"/>
      <c r="P43" s="3"/>
      <c r="Q43" s="3"/>
      <c r="R43" s="3"/>
      <c r="S43" s="3"/>
      <c r="T43" s="3"/>
      <c r="U43" s="3"/>
      <c r="V43" s="3"/>
      <c r="X43" s="29"/>
      <c r="Y43" s="3"/>
      <c r="AA43" s="48"/>
      <c r="AC43" s="28"/>
      <c r="AE43" s="99"/>
      <c r="CM43" s="48"/>
      <c r="CN43" s="48"/>
      <c r="CO43" s="48"/>
      <c r="CP43" s="48"/>
    </row>
    <row r="44" spans="1:94" s="47" customFormat="1" ht="23.1" customHeight="1">
      <c r="A44" s="3"/>
      <c r="B44" s="59"/>
      <c r="C44" s="173" t="s">
        <v>148</v>
      </c>
      <c r="D44" s="173"/>
      <c r="E44" s="173"/>
      <c r="F44" s="173"/>
      <c r="G44" s="173"/>
      <c r="H44" s="173"/>
      <c r="I44" s="173"/>
      <c r="J44" s="173"/>
      <c r="K44" s="91"/>
      <c r="L44" s="92"/>
      <c r="N44" s="3"/>
      <c r="O44" s="3"/>
      <c r="P44" s="3"/>
      <c r="Q44" s="3"/>
      <c r="R44" s="3"/>
      <c r="S44" s="3"/>
      <c r="T44" s="3"/>
      <c r="U44" s="3"/>
      <c r="V44" s="3"/>
      <c r="X44" s="29"/>
      <c r="Y44" s="3"/>
      <c r="AA44" s="48"/>
      <c r="AC44" s="28"/>
      <c r="AE44" s="99"/>
      <c r="CM44" s="48"/>
      <c r="CN44" s="48"/>
      <c r="CO44" s="48"/>
      <c r="CP44" s="48"/>
    </row>
    <row r="45" spans="1:94" s="47" customFormat="1" ht="12.6" customHeight="1">
      <c r="A45" s="3"/>
      <c r="B45" s="59"/>
      <c r="C45" s="103"/>
      <c r="D45" s="103"/>
      <c r="E45" s="103"/>
      <c r="F45" s="103"/>
      <c r="G45" s="103"/>
      <c r="H45" s="103"/>
      <c r="I45" s="103"/>
      <c r="J45" s="103"/>
      <c r="K45" s="91"/>
      <c r="L45" s="92"/>
      <c r="N45" s="3"/>
      <c r="O45" s="3"/>
      <c r="P45" s="3"/>
      <c r="Q45" s="3"/>
      <c r="R45" s="3"/>
      <c r="S45" s="3"/>
      <c r="T45" s="3"/>
      <c r="U45" s="3"/>
      <c r="V45" s="3"/>
      <c r="X45" s="29"/>
      <c r="Y45" s="3"/>
      <c r="AA45" s="48"/>
      <c r="AC45" s="28"/>
      <c r="AE45" s="99"/>
      <c r="CM45" s="48"/>
      <c r="CN45" s="48"/>
      <c r="CO45" s="48"/>
      <c r="CP45" s="48"/>
    </row>
    <row r="46" spans="1:94" s="47" customFormat="1" ht="14.45">
      <c r="A46" s="3"/>
      <c r="B46" s="59"/>
      <c r="C46" s="183" t="s">
        <v>149</v>
      </c>
      <c r="D46" s="183"/>
      <c r="E46" s="183"/>
      <c r="F46" s="87"/>
      <c r="G46" s="87"/>
      <c r="H46" s="87"/>
      <c r="I46" s="87"/>
      <c r="J46" s="87"/>
      <c r="K46" s="87"/>
      <c r="L46" s="88"/>
      <c r="N46" s="3"/>
      <c r="O46" s="3"/>
      <c r="P46" s="3"/>
      <c r="Q46" s="3"/>
      <c r="R46" s="3"/>
      <c r="S46" s="3"/>
      <c r="T46" s="3"/>
      <c r="U46" s="3"/>
      <c r="V46" s="3"/>
      <c r="X46" s="29"/>
      <c r="Y46" s="3"/>
      <c r="AA46" s="48"/>
      <c r="AC46" s="28"/>
      <c r="AE46" s="99"/>
      <c r="CM46" s="48"/>
      <c r="CN46" s="48"/>
      <c r="CO46" s="48"/>
      <c r="CP46" s="48"/>
    </row>
    <row r="47" spans="1:94" s="47" customFormat="1" ht="18.600000000000001" customHeight="1">
      <c r="A47" s="3"/>
      <c r="B47" s="59"/>
      <c r="C47" s="114" t="s">
        <v>150</v>
      </c>
      <c r="D47" s="172"/>
      <c r="E47" s="115"/>
      <c r="F47" s="93"/>
      <c r="G47" s="3"/>
      <c r="H47" s="3"/>
      <c r="I47" s="3"/>
      <c r="J47" s="3"/>
      <c r="K47" s="3"/>
      <c r="L47" s="5"/>
      <c r="N47" s="3"/>
      <c r="O47" s="3"/>
      <c r="P47" s="3"/>
      <c r="Q47" s="3"/>
      <c r="R47" s="3"/>
      <c r="S47" s="3"/>
      <c r="T47" s="3"/>
      <c r="U47" s="3"/>
      <c r="V47" s="3"/>
      <c r="X47" s="29"/>
      <c r="Y47" s="3"/>
      <c r="AA47" s="48"/>
      <c r="AC47" s="28"/>
      <c r="AE47" s="99"/>
      <c r="CM47" s="48"/>
      <c r="CN47" s="48"/>
      <c r="CO47" s="48"/>
      <c r="CP47" s="48"/>
    </row>
    <row r="48" spans="1:94" s="47" customFormat="1" ht="18.600000000000001" customHeight="1">
      <c r="A48" s="3"/>
      <c r="B48" s="59"/>
      <c r="C48" s="114" t="s">
        <v>151</v>
      </c>
      <c r="D48" s="172"/>
      <c r="E48" s="115"/>
      <c r="F48" s="93"/>
      <c r="G48" s="3"/>
      <c r="H48" s="3"/>
      <c r="I48" s="3"/>
      <c r="J48" s="3"/>
      <c r="K48" s="3"/>
      <c r="L48" s="5"/>
      <c r="N48" s="3"/>
      <c r="O48" s="3"/>
      <c r="P48" s="3"/>
      <c r="Q48" s="3"/>
      <c r="R48" s="3"/>
      <c r="S48" s="3"/>
      <c r="T48" s="3"/>
      <c r="U48" s="3"/>
      <c r="V48" s="3"/>
      <c r="X48" s="29"/>
      <c r="Y48" s="3"/>
      <c r="AA48" s="48"/>
      <c r="AC48" s="28"/>
      <c r="AE48" s="99"/>
      <c r="CM48" s="48"/>
      <c r="CN48" s="48"/>
      <c r="CO48" s="48"/>
      <c r="CP48" s="48"/>
    </row>
    <row r="49" spans="1:94" s="47" customFormat="1" ht="24.95" customHeight="1">
      <c r="A49" s="3"/>
      <c r="B49" s="59"/>
      <c r="C49" s="114" t="s">
        <v>152</v>
      </c>
      <c r="D49" s="172"/>
      <c r="E49" s="115"/>
      <c r="F49" s="93"/>
      <c r="G49" s="3"/>
      <c r="H49" s="3"/>
      <c r="I49" s="3"/>
      <c r="J49" s="3"/>
      <c r="K49" s="3"/>
      <c r="L49" s="5"/>
      <c r="N49" s="3"/>
      <c r="O49" s="3"/>
      <c r="P49" s="3"/>
      <c r="Q49" s="3"/>
      <c r="R49" s="3"/>
      <c r="S49" s="3"/>
      <c r="T49" s="3"/>
      <c r="U49" s="3"/>
      <c r="V49" s="3"/>
      <c r="X49" s="29"/>
      <c r="Y49" s="3"/>
      <c r="AA49" s="48"/>
      <c r="AC49" s="28"/>
      <c r="AE49" s="99"/>
      <c r="CM49" s="48"/>
      <c r="CN49" s="48"/>
      <c r="CO49" s="48"/>
      <c r="CP49" s="48"/>
    </row>
    <row r="50" spans="1:94" s="47" customFormat="1" ht="15" customHeight="1">
      <c r="A50" s="3"/>
      <c r="B50" s="59"/>
      <c r="C50" s="89" t="s">
        <v>153</v>
      </c>
      <c r="D50" s="3"/>
      <c r="E50" s="3"/>
      <c r="F50" s="3"/>
      <c r="G50" s="3"/>
      <c r="H50" s="3"/>
      <c r="I50" s="3"/>
      <c r="J50" s="3"/>
      <c r="K50" s="3"/>
      <c r="L50" s="5"/>
      <c r="N50" s="3"/>
      <c r="O50" s="3"/>
      <c r="P50" s="3"/>
      <c r="Q50" s="3"/>
      <c r="R50" s="3"/>
      <c r="S50" s="3"/>
      <c r="T50" s="3"/>
      <c r="U50" s="3"/>
      <c r="V50" s="3"/>
      <c r="X50" s="29"/>
      <c r="Y50" s="3"/>
      <c r="AA50" s="48"/>
      <c r="AC50" s="28"/>
      <c r="AE50" s="99"/>
      <c r="CM50" s="48"/>
      <c r="CN50" s="48"/>
      <c r="CO50" s="48"/>
      <c r="CP50" s="48"/>
    </row>
    <row r="51" spans="1:94" s="47" customFormat="1" ht="14.45">
      <c r="A51" s="3"/>
      <c r="B51" s="59"/>
      <c r="C51" s="3"/>
      <c r="D51" s="3"/>
      <c r="E51" s="3"/>
      <c r="F51" s="3"/>
      <c r="G51" s="3"/>
      <c r="H51" s="3"/>
      <c r="I51" s="3"/>
      <c r="J51" s="3"/>
      <c r="K51" s="3"/>
      <c r="L51" s="5"/>
      <c r="N51" s="3"/>
      <c r="O51" s="3"/>
      <c r="P51" s="3"/>
      <c r="Q51" s="3"/>
      <c r="R51" s="3"/>
      <c r="S51" s="3"/>
      <c r="T51" s="3"/>
      <c r="U51" s="3"/>
      <c r="V51" s="3"/>
      <c r="X51" s="29"/>
      <c r="Y51" s="3"/>
      <c r="AA51" s="48"/>
      <c r="AC51" s="28"/>
      <c r="AE51" s="99"/>
      <c r="CM51" s="48"/>
      <c r="CN51" s="48"/>
      <c r="CO51" s="48"/>
      <c r="CP51" s="48"/>
    </row>
    <row r="52" spans="1:94" s="47" customFormat="1" ht="18.75" customHeight="1">
      <c r="A52" s="3"/>
      <c r="B52" s="59"/>
      <c r="C52" s="128" t="s">
        <v>154</v>
      </c>
      <c r="D52" s="128"/>
      <c r="E52" s="128"/>
      <c r="F52" s="128"/>
      <c r="G52" s="128"/>
      <c r="H52" s="128"/>
      <c r="I52" s="128"/>
      <c r="J52" s="128"/>
      <c r="K52" s="128"/>
      <c r="L52" s="129"/>
      <c r="N52" s="3"/>
      <c r="O52" s="3"/>
      <c r="P52" s="3"/>
      <c r="Q52" s="3"/>
      <c r="R52" s="3"/>
      <c r="S52" s="3"/>
      <c r="T52" s="3"/>
      <c r="U52" s="3"/>
      <c r="V52" s="3"/>
      <c r="X52" s="29"/>
      <c r="Y52" s="3"/>
      <c r="AA52" s="48"/>
      <c r="AC52" s="28"/>
      <c r="AE52" s="99"/>
      <c r="CM52" s="48"/>
      <c r="CN52" s="48"/>
      <c r="CO52" s="48"/>
      <c r="CP52" s="48"/>
    </row>
    <row r="53" spans="1:94" s="47" customFormat="1" ht="18.75" customHeight="1">
      <c r="A53" s="3"/>
      <c r="B53" s="59"/>
      <c r="C53" s="128" t="s">
        <v>155</v>
      </c>
      <c r="D53" s="128"/>
      <c r="E53" s="128" t="s">
        <v>156</v>
      </c>
      <c r="F53" s="128"/>
      <c r="G53" s="128" t="s">
        <v>157</v>
      </c>
      <c r="H53" s="128"/>
      <c r="I53" s="128"/>
      <c r="J53" s="128"/>
      <c r="K53" s="128"/>
      <c r="L53" s="129"/>
      <c r="N53" s="3"/>
      <c r="O53" s="3"/>
      <c r="P53" s="3"/>
      <c r="Q53" s="3"/>
      <c r="R53" s="3"/>
      <c r="S53" s="3"/>
      <c r="T53" s="3"/>
      <c r="U53" s="3"/>
      <c r="V53" s="3"/>
      <c r="X53" s="29"/>
      <c r="Y53" s="3"/>
      <c r="AA53" s="48"/>
      <c r="AC53" s="28"/>
      <c r="AE53" s="99"/>
      <c r="CM53" s="48"/>
      <c r="CN53" s="48"/>
      <c r="CO53" s="48"/>
      <c r="CP53" s="48"/>
    </row>
    <row r="54" spans="1:94" s="47" customFormat="1" ht="18.75" customHeight="1">
      <c r="A54" s="3"/>
      <c r="B54" s="59"/>
      <c r="C54" s="72" t="s">
        <v>158</v>
      </c>
      <c r="D54" s="66"/>
      <c r="E54" s="72" t="s">
        <v>159</v>
      </c>
      <c r="F54" s="66"/>
      <c r="G54" s="216" t="s">
        <v>160</v>
      </c>
      <c r="H54" s="216"/>
      <c r="I54" s="67"/>
      <c r="J54" s="133" t="s">
        <v>161</v>
      </c>
      <c r="K54" s="134"/>
      <c r="L54" s="135"/>
      <c r="N54" s="3"/>
      <c r="O54" s="3"/>
      <c r="P54" s="3"/>
      <c r="Q54" s="3"/>
      <c r="R54" s="3"/>
      <c r="S54" s="3"/>
      <c r="T54" s="3"/>
      <c r="U54" s="3"/>
      <c r="V54" s="3"/>
      <c r="X54" s="29"/>
      <c r="Y54" s="3"/>
      <c r="AA54" s="48"/>
      <c r="AC54" s="28"/>
      <c r="AE54" s="99"/>
      <c r="CM54" s="48"/>
      <c r="CN54" s="48"/>
      <c r="CO54" s="48"/>
      <c r="CP54" s="48"/>
    </row>
    <row r="55" spans="1:94" s="47" customFormat="1" ht="18.75" customHeight="1">
      <c r="A55" s="3"/>
      <c r="B55" s="59"/>
      <c r="C55" s="72" t="s">
        <v>162</v>
      </c>
      <c r="D55" s="66"/>
      <c r="E55" s="81" t="s">
        <v>163</v>
      </c>
      <c r="F55" s="108"/>
      <c r="G55" s="114" t="s">
        <v>164</v>
      </c>
      <c r="H55" s="115"/>
      <c r="I55" s="108"/>
      <c r="J55" s="136"/>
      <c r="K55" s="137"/>
      <c r="L55" s="138"/>
      <c r="N55" s="3"/>
      <c r="O55" s="3"/>
      <c r="P55" s="3"/>
      <c r="Q55" s="3"/>
      <c r="R55" s="3"/>
      <c r="S55" s="3"/>
      <c r="T55" s="3"/>
      <c r="U55" s="3"/>
      <c r="V55" s="3"/>
      <c r="X55" s="29"/>
      <c r="Y55" s="3"/>
      <c r="AA55" s="48"/>
      <c r="AC55" s="28"/>
      <c r="AE55" s="99"/>
      <c r="CM55" s="48"/>
      <c r="CN55" s="48"/>
      <c r="CO55" s="48"/>
      <c r="CP55" s="48"/>
    </row>
    <row r="56" spans="1:94" s="47" customFormat="1" ht="18.75" customHeight="1">
      <c r="A56" s="3"/>
      <c r="B56" s="59"/>
      <c r="C56" s="72" t="s">
        <v>165</v>
      </c>
      <c r="D56" s="66"/>
      <c r="E56" s="72" t="s">
        <v>166</v>
      </c>
      <c r="F56" s="66"/>
      <c r="G56" s="114" t="s">
        <v>167</v>
      </c>
      <c r="H56" s="115"/>
      <c r="I56" s="67"/>
      <c r="J56" s="136"/>
      <c r="K56" s="137"/>
      <c r="L56" s="138"/>
      <c r="N56" s="3"/>
      <c r="O56" s="3"/>
      <c r="P56" s="3"/>
      <c r="Q56" s="3"/>
      <c r="R56" s="3"/>
      <c r="S56" s="3"/>
      <c r="T56" s="3"/>
      <c r="U56" s="3"/>
      <c r="V56" s="3"/>
      <c r="X56" s="29"/>
      <c r="Y56" s="3"/>
      <c r="AA56" s="48"/>
      <c r="AC56" s="28"/>
      <c r="AE56" s="99"/>
      <c r="CM56" s="48"/>
      <c r="CN56" s="48"/>
      <c r="CO56" s="48"/>
      <c r="CP56" s="48"/>
    </row>
    <row r="57" spans="1:94" s="47" customFormat="1" ht="18.75" customHeight="1">
      <c r="A57" s="3"/>
      <c r="B57" s="59"/>
      <c r="C57" s="72" t="s">
        <v>168</v>
      </c>
      <c r="D57" s="66"/>
      <c r="G57" s="216" t="s">
        <v>169</v>
      </c>
      <c r="H57" s="216"/>
      <c r="I57" s="67"/>
      <c r="J57" s="139"/>
      <c r="K57" s="140"/>
      <c r="L57" s="141"/>
      <c r="N57" s="3"/>
      <c r="O57" s="3"/>
      <c r="P57" s="3"/>
      <c r="Q57" s="3"/>
      <c r="R57" s="3"/>
      <c r="S57" s="3"/>
      <c r="T57" s="3"/>
      <c r="U57" s="3"/>
      <c r="V57" s="3"/>
      <c r="X57" s="29"/>
      <c r="Y57" s="3"/>
      <c r="AA57" s="48"/>
      <c r="AC57" s="28"/>
      <c r="AE57" s="99"/>
      <c r="CM57" s="48"/>
      <c r="CN57" s="48"/>
      <c r="CO57" s="48"/>
      <c r="CP57" s="48"/>
    </row>
    <row r="58" spans="1:94" s="47" customFormat="1" ht="18.75" customHeight="1">
      <c r="A58" s="3"/>
      <c r="B58" s="59"/>
      <c r="C58" s="72" t="s">
        <v>170</v>
      </c>
      <c r="D58" s="66"/>
      <c r="E58" s="68"/>
      <c r="F58" s="68"/>
      <c r="J58" s="109"/>
      <c r="K58" s="109"/>
      <c r="L58" s="110"/>
      <c r="N58" s="3"/>
      <c r="O58" s="3"/>
      <c r="P58" s="3"/>
      <c r="Q58" s="3"/>
      <c r="R58" s="3"/>
      <c r="S58" s="3"/>
      <c r="T58" s="3"/>
      <c r="U58" s="3"/>
      <c r="V58" s="3"/>
      <c r="X58" s="29"/>
      <c r="Y58" s="3"/>
      <c r="AA58" s="48"/>
      <c r="AC58" s="28"/>
      <c r="AE58" s="99"/>
      <c r="CM58" s="48"/>
      <c r="CN58" s="48"/>
      <c r="CO58" s="48"/>
      <c r="CP58" s="48"/>
    </row>
    <row r="59" spans="1:94" s="47" customFormat="1" ht="16.5" customHeight="1">
      <c r="A59" s="3"/>
      <c r="B59" s="59"/>
      <c r="C59" s="68"/>
      <c r="D59" s="68"/>
      <c r="J59" s="109"/>
      <c r="K59" s="109"/>
      <c r="L59" s="110"/>
      <c r="N59" s="3"/>
      <c r="O59" s="3"/>
      <c r="P59" s="3"/>
      <c r="Q59" s="3"/>
      <c r="R59" s="3"/>
      <c r="S59" s="3"/>
      <c r="T59" s="3"/>
      <c r="U59" s="3"/>
      <c r="V59" s="3"/>
      <c r="X59" s="29" t="s">
        <v>171</v>
      </c>
      <c r="Y59" s="3"/>
      <c r="AA59" s="48" t="s">
        <v>172</v>
      </c>
      <c r="AC59" s="28" t="s">
        <v>173</v>
      </c>
      <c r="AE59" s="99"/>
      <c r="CM59" s="48"/>
      <c r="CN59" s="48"/>
      <c r="CO59" s="48"/>
      <c r="CP59" s="48"/>
    </row>
    <row r="60" spans="1:94" s="47" customFormat="1" ht="14.45">
      <c r="A60" s="3"/>
      <c r="B60" s="59"/>
      <c r="C60" s="68"/>
      <c r="D60" s="68"/>
      <c r="E60" s="68"/>
      <c r="F60" s="68"/>
      <c r="G60" s="130"/>
      <c r="H60" s="130"/>
      <c r="I60" s="130"/>
      <c r="J60" s="109"/>
      <c r="K60" s="109"/>
      <c r="L60" s="110"/>
      <c r="N60" s="3"/>
      <c r="O60" s="3"/>
      <c r="P60" s="3"/>
      <c r="Q60" s="3"/>
      <c r="R60" s="3"/>
      <c r="S60" s="3"/>
      <c r="T60" s="3"/>
      <c r="U60" s="3"/>
      <c r="V60" s="3"/>
      <c r="X60" s="29" t="s">
        <v>174</v>
      </c>
      <c r="Y60" s="3"/>
      <c r="AA60" s="48" t="s">
        <v>175</v>
      </c>
      <c r="AE60" s="99"/>
      <c r="CM60" s="48"/>
      <c r="CN60" s="48"/>
      <c r="CO60" s="48"/>
      <c r="CP60" s="48"/>
    </row>
    <row r="61" spans="1:94" s="47" customFormat="1" ht="15.75" customHeight="1">
      <c r="A61" s="3"/>
      <c r="B61" s="59"/>
      <c r="C61" s="69" t="s">
        <v>176</v>
      </c>
      <c r="D61" s="131"/>
      <c r="E61" s="132"/>
      <c r="F61"/>
      <c r="G61" s="70"/>
      <c r="H61" s="68"/>
      <c r="I61" s="71"/>
      <c r="J61" s="19"/>
      <c r="K61" s="19"/>
      <c r="L61" s="75"/>
      <c r="N61" s="3"/>
      <c r="O61" s="3"/>
      <c r="P61" s="3"/>
      <c r="Q61" s="3"/>
      <c r="R61" s="3"/>
      <c r="S61" s="3"/>
      <c r="T61" s="3"/>
      <c r="U61" s="3"/>
      <c r="V61" s="3"/>
      <c r="X61" s="29"/>
      <c r="Y61" s="3"/>
      <c r="AA61" s="48"/>
      <c r="AE61" s="99"/>
      <c r="CM61" s="48"/>
      <c r="CN61" s="48"/>
      <c r="CO61" s="48"/>
      <c r="CP61" s="48"/>
    </row>
    <row r="62" spans="1:94" s="47" customFormat="1" ht="15.75" customHeight="1">
      <c r="A62" s="3"/>
      <c r="B62" s="59"/>
      <c r="C62" s="51"/>
      <c r="D62" s="44"/>
      <c r="E62" s="44"/>
      <c r="F62" s="45"/>
      <c r="G62" s="45"/>
      <c r="H62" s="45"/>
      <c r="I62" s="46"/>
      <c r="J62" s="19"/>
      <c r="K62" s="19"/>
      <c r="L62" s="75"/>
      <c r="N62" s="3"/>
      <c r="O62" s="3"/>
      <c r="P62" s="3"/>
      <c r="Q62" s="3"/>
      <c r="R62" s="3"/>
      <c r="S62" s="3"/>
      <c r="T62" s="3"/>
      <c r="U62" s="3"/>
      <c r="V62" s="3"/>
      <c r="X62" s="29"/>
      <c r="Y62" s="3"/>
      <c r="AA62" s="48"/>
      <c r="AE62" s="99"/>
      <c r="CM62" s="48"/>
      <c r="CN62" s="48"/>
      <c r="CO62" s="48"/>
      <c r="CP62" s="48"/>
    </row>
    <row r="63" spans="1:94" s="47" customFormat="1" ht="19.5" customHeight="1">
      <c r="A63" s="3"/>
      <c r="B63" s="59"/>
      <c r="C63" s="126" t="s">
        <v>177</v>
      </c>
      <c r="D63" s="126"/>
      <c r="E63" s="126"/>
      <c r="F63" s="126"/>
      <c r="G63" s="126"/>
      <c r="H63" s="126"/>
      <c r="I63" s="126"/>
      <c r="J63" s="126"/>
      <c r="K63" s="126"/>
      <c r="L63" s="127"/>
      <c r="N63" s="3"/>
      <c r="O63" s="3"/>
      <c r="P63" s="3"/>
      <c r="Q63" s="3"/>
      <c r="R63" s="3"/>
      <c r="S63" s="3"/>
      <c r="T63" s="3"/>
      <c r="U63" s="3"/>
      <c r="V63" s="3"/>
      <c r="X63" s="29" t="s">
        <v>178</v>
      </c>
      <c r="Y63" s="3"/>
      <c r="AA63" s="48" t="s">
        <v>179</v>
      </c>
      <c r="AE63" s="99"/>
      <c r="CM63" s="48"/>
      <c r="CN63" s="48"/>
      <c r="CO63" s="48"/>
      <c r="CP63" s="48"/>
    </row>
    <row r="64" spans="1:94" s="47" customFormat="1" ht="51.75" customHeight="1">
      <c r="A64" s="3"/>
      <c r="B64" s="59"/>
      <c r="C64" s="143" t="s">
        <v>180</v>
      </c>
      <c r="D64" s="143"/>
      <c r="E64" s="145" t="s">
        <v>181</v>
      </c>
      <c r="F64" s="146"/>
      <c r="G64" s="147"/>
      <c r="H64" s="76" t="s">
        <v>182</v>
      </c>
      <c r="I64" s="77" t="s">
        <v>183</v>
      </c>
      <c r="J64" s="77" t="s">
        <v>184</v>
      </c>
      <c r="K64" s="76" t="s">
        <v>185</v>
      </c>
      <c r="L64" s="78" t="s">
        <v>186</v>
      </c>
      <c r="N64" s="3"/>
      <c r="O64" s="3"/>
      <c r="P64" s="3"/>
      <c r="Q64" s="3"/>
      <c r="R64" s="3"/>
      <c r="S64" s="3"/>
      <c r="T64" s="3"/>
      <c r="U64" s="3"/>
      <c r="V64" s="3"/>
      <c r="X64" s="29" t="s">
        <v>187</v>
      </c>
      <c r="Y64" s="3"/>
      <c r="AA64" s="48" t="s">
        <v>188</v>
      </c>
      <c r="AE64" s="99"/>
      <c r="CM64" s="48"/>
      <c r="CN64" s="48"/>
      <c r="CO64" s="48"/>
      <c r="CP64" s="48"/>
    </row>
    <row r="65" spans="1:94" s="47" customFormat="1" ht="15.75" customHeight="1">
      <c r="A65" s="3"/>
      <c r="B65" s="59"/>
      <c r="C65" s="142"/>
      <c r="D65" s="142"/>
      <c r="E65" s="63"/>
      <c r="F65" s="64"/>
      <c r="G65" s="65"/>
      <c r="H65" s="49"/>
      <c r="I65" s="49"/>
      <c r="J65" s="49"/>
      <c r="K65" s="52"/>
      <c r="L65" s="79"/>
      <c r="N65" s="3"/>
      <c r="O65" s="3"/>
      <c r="P65" s="3"/>
      <c r="Q65" s="3"/>
      <c r="R65" s="3"/>
      <c r="S65" s="3"/>
      <c r="T65" s="3"/>
      <c r="U65" s="3"/>
      <c r="V65" s="3"/>
      <c r="X65" s="29" t="s">
        <v>189</v>
      </c>
      <c r="Y65" s="3"/>
      <c r="AA65" s="48" t="s">
        <v>190</v>
      </c>
      <c r="AE65" s="99"/>
      <c r="CM65" s="48"/>
      <c r="CN65" s="48"/>
      <c r="CO65" s="48"/>
      <c r="CP65" s="48"/>
    </row>
    <row r="66" spans="1:94" s="47" customFormat="1" ht="15.75" customHeight="1">
      <c r="A66" s="3"/>
      <c r="B66" s="59"/>
      <c r="C66" s="142"/>
      <c r="D66" s="142"/>
      <c r="E66" s="63"/>
      <c r="F66" s="64"/>
      <c r="G66" s="65"/>
      <c r="H66" s="49"/>
      <c r="I66" s="49"/>
      <c r="J66" s="49"/>
      <c r="K66" s="52"/>
      <c r="L66" s="79"/>
      <c r="N66" s="3"/>
      <c r="O66" s="3"/>
      <c r="P66" s="3"/>
      <c r="Q66" s="3"/>
      <c r="R66" s="3"/>
      <c r="S66" s="3"/>
      <c r="T66" s="3"/>
      <c r="U66" s="3"/>
      <c r="V66" s="3"/>
      <c r="X66" s="29" t="s">
        <v>191</v>
      </c>
      <c r="Y66" s="3"/>
      <c r="AA66" s="48" t="s">
        <v>192</v>
      </c>
      <c r="AE66" s="99"/>
      <c r="CM66" s="48"/>
      <c r="CN66" s="48"/>
      <c r="CO66" s="48"/>
      <c r="CP66" s="48"/>
    </row>
    <row r="67" spans="1:94" ht="15.75" customHeight="1">
      <c r="A67" s="1"/>
      <c r="B67" s="59"/>
      <c r="C67" s="142"/>
      <c r="D67" s="142"/>
      <c r="E67" s="63"/>
      <c r="F67" s="64"/>
      <c r="G67" s="65"/>
      <c r="H67" s="49"/>
      <c r="I67" s="49"/>
      <c r="J67" s="49"/>
      <c r="K67" s="52"/>
      <c r="L67" s="79"/>
      <c r="X67" s="29" t="s">
        <v>193</v>
      </c>
      <c r="AA67" s="48" t="s">
        <v>194</v>
      </c>
      <c r="AE67" s="99"/>
      <c r="BV67" s="48"/>
      <c r="BW67" s="48"/>
      <c r="BX67" s="48"/>
      <c r="BY67" s="48"/>
      <c r="BZ67" s="48"/>
      <c r="CA67" s="48"/>
      <c r="CB67" s="48"/>
      <c r="CC67" s="48"/>
      <c r="CD67" s="48"/>
      <c r="CE67" s="48"/>
      <c r="CF67" s="48"/>
      <c r="CG67" s="48"/>
      <c r="CH67" s="48"/>
      <c r="CI67" s="48"/>
      <c r="CJ67" s="48"/>
      <c r="CK67" s="48"/>
      <c r="CL67" s="48"/>
    </row>
    <row r="68" spans="1:94" s="47" customFormat="1" ht="15.75" customHeight="1">
      <c r="A68" s="3"/>
      <c r="B68" s="59"/>
      <c r="C68" s="142"/>
      <c r="D68" s="142"/>
      <c r="E68" s="63"/>
      <c r="F68" s="64"/>
      <c r="G68" s="65"/>
      <c r="H68" s="49"/>
      <c r="I68" s="49"/>
      <c r="J68" s="49"/>
      <c r="K68" s="52"/>
      <c r="L68" s="79"/>
      <c r="N68" s="3"/>
      <c r="O68" s="3"/>
      <c r="P68" s="3"/>
      <c r="Q68" s="3"/>
      <c r="R68" s="3"/>
      <c r="S68" s="3"/>
      <c r="T68" s="3"/>
      <c r="U68" s="3"/>
      <c r="V68" s="3"/>
      <c r="X68" s="29" t="s">
        <v>195</v>
      </c>
      <c r="Y68" s="3"/>
      <c r="AA68" s="48" t="s">
        <v>196</v>
      </c>
      <c r="AE68" s="99"/>
      <c r="CM68" s="48"/>
      <c r="CN68" s="48"/>
      <c r="CO68" s="48"/>
      <c r="CP68" s="48"/>
    </row>
    <row r="69" spans="1:94" s="47" customFormat="1" ht="15.75" customHeight="1">
      <c r="A69" s="3"/>
      <c r="B69" s="59"/>
      <c r="C69" s="142"/>
      <c r="D69" s="142"/>
      <c r="E69" s="63"/>
      <c r="F69" s="64"/>
      <c r="G69" s="65"/>
      <c r="H69" s="49"/>
      <c r="I69" s="49"/>
      <c r="J69" s="49"/>
      <c r="K69" s="52"/>
      <c r="L69" s="79"/>
      <c r="N69" s="3"/>
      <c r="O69" s="3"/>
      <c r="P69" s="3"/>
      <c r="Q69" s="3"/>
      <c r="R69" s="3"/>
      <c r="S69" s="3"/>
      <c r="T69" s="3"/>
      <c r="U69" s="3"/>
      <c r="V69" s="3"/>
      <c r="X69" s="29" t="s">
        <v>197</v>
      </c>
      <c r="Y69" s="3"/>
      <c r="AA69" s="48" t="s">
        <v>198</v>
      </c>
      <c r="AE69" s="99"/>
      <c r="CM69" s="48"/>
      <c r="CN69" s="48"/>
      <c r="CO69" s="48"/>
      <c r="CP69" s="48"/>
    </row>
    <row r="70" spans="1:94" s="47" customFormat="1" ht="15.75" customHeight="1">
      <c r="A70" s="3"/>
      <c r="B70" s="59"/>
      <c r="C70" s="142"/>
      <c r="D70" s="142"/>
      <c r="E70" s="63"/>
      <c r="F70" s="64"/>
      <c r="G70" s="65"/>
      <c r="H70" s="49"/>
      <c r="I70" s="49"/>
      <c r="J70" s="49"/>
      <c r="K70" s="52"/>
      <c r="L70" s="79"/>
      <c r="N70" s="3"/>
      <c r="O70" s="3"/>
      <c r="P70" s="3"/>
      <c r="Q70" s="3"/>
      <c r="R70" s="3"/>
      <c r="S70" s="3"/>
      <c r="T70" s="3"/>
      <c r="U70" s="3"/>
      <c r="V70" s="3"/>
      <c r="X70" s="29" t="s">
        <v>199</v>
      </c>
      <c r="Y70" s="3"/>
      <c r="AA70" s="48" t="s">
        <v>200</v>
      </c>
      <c r="AE70" s="99"/>
      <c r="CM70" s="48"/>
      <c r="CN70" s="48"/>
      <c r="CO70" s="48"/>
      <c r="CP70" s="48"/>
    </row>
    <row r="71" spans="1:94" s="47" customFormat="1" ht="15.75" customHeight="1">
      <c r="A71" s="3"/>
      <c r="B71" s="4"/>
      <c r="C71" s="142"/>
      <c r="D71" s="142"/>
      <c r="E71" s="63"/>
      <c r="F71" s="64"/>
      <c r="G71" s="65"/>
      <c r="H71" s="49"/>
      <c r="I71" s="49"/>
      <c r="J71" s="49"/>
      <c r="K71" s="52"/>
      <c r="L71" s="79"/>
      <c r="M71" s="48"/>
      <c r="N71" s="1"/>
      <c r="O71" s="1"/>
      <c r="P71" s="1"/>
      <c r="Q71" s="1"/>
      <c r="R71" s="1"/>
      <c r="S71" s="1"/>
      <c r="T71" s="1"/>
      <c r="U71" s="1"/>
      <c r="V71" s="1"/>
      <c r="X71" s="29" t="s">
        <v>201</v>
      </c>
      <c r="Y71" s="3"/>
      <c r="AA71" s="48" t="s">
        <v>202</v>
      </c>
      <c r="AE71" s="99"/>
      <c r="CM71" s="48"/>
      <c r="CN71" s="48"/>
      <c r="CO71" s="48"/>
      <c r="CP71" s="48"/>
    </row>
    <row r="72" spans="1:94" s="47" customFormat="1" ht="15.75" customHeight="1">
      <c r="A72" s="3"/>
      <c r="B72" s="59"/>
      <c r="C72" s="142"/>
      <c r="D72" s="142"/>
      <c r="E72" s="63"/>
      <c r="F72" s="64"/>
      <c r="G72" s="65"/>
      <c r="H72" s="49"/>
      <c r="I72" s="49"/>
      <c r="J72" s="49"/>
      <c r="K72" s="52"/>
      <c r="L72" s="79"/>
      <c r="N72" s="3"/>
      <c r="O72" s="3"/>
      <c r="P72" s="3"/>
      <c r="Q72" s="3"/>
      <c r="R72" s="3"/>
      <c r="S72" s="3"/>
      <c r="T72" s="3"/>
      <c r="U72" s="3"/>
      <c r="V72" s="3"/>
      <c r="X72" s="29" t="s">
        <v>203</v>
      </c>
      <c r="Y72" s="3"/>
      <c r="AA72" s="48" t="s">
        <v>204</v>
      </c>
      <c r="AE72" s="99"/>
      <c r="CM72" s="48"/>
      <c r="CN72" s="48"/>
      <c r="CO72" s="48"/>
      <c r="CP72" s="48"/>
    </row>
    <row r="73" spans="1:94" s="47" customFormat="1" ht="15.75" customHeight="1">
      <c r="A73" s="3"/>
      <c r="B73" s="59"/>
      <c r="C73" s="142"/>
      <c r="D73" s="142"/>
      <c r="E73" s="63"/>
      <c r="F73" s="64"/>
      <c r="G73" s="65"/>
      <c r="H73" s="49"/>
      <c r="I73" s="49"/>
      <c r="J73" s="49"/>
      <c r="K73" s="52"/>
      <c r="L73" s="79"/>
      <c r="N73" s="3"/>
      <c r="O73" s="3"/>
      <c r="P73" s="3"/>
      <c r="Q73" s="3"/>
      <c r="R73" s="3"/>
      <c r="S73" s="3"/>
      <c r="T73" s="3"/>
      <c r="U73" s="3"/>
      <c r="V73" s="3"/>
      <c r="X73" s="29" t="s">
        <v>205</v>
      </c>
      <c r="Y73" s="3"/>
      <c r="AA73" s="48" t="s">
        <v>206</v>
      </c>
      <c r="AE73" s="99"/>
      <c r="CM73" s="48"/>
      <c r="CN73" s="48"/>
      <c r="CO73" s="48"/>
      <c r="CP73" s="48"/>
    </row>
    <row r="74" spans="1:94" s="47" customFormat="1" ht="15" customHeight="1">
      <c r="A74" s="3"/>
      <c r="B74" s="59"/>
      <c r="C74" s="142"/>
      <c r="D74" s="142"/>
      <c r="E74" s="63"/>
      <c r="F74" s="64"/>
      <c r="G74" s="65"/>
      <c r="H74" s="49"/>
      <c r="I74" s="49"/>
      <c r="J74" s="49"/>
      <c r="K74" s="52"/>
      <c r="L74" s="79"/>
      <c r="N74" s="3"/>
      <c r="O74" s="3"/>
      <c r="P74" s="3"/>
      <c r="Q74" s="3"/>
      <c r="R74" s="3"/>
      <c r="S74" s="3"/>
      <c r="T74" s="3"/>
      <c r="U74" s="3"/>
      <c r="V74" s="3"/>
      <c r="X74" s="29" t="s">
        <v>207</v>
      </c>
      <c r="Y74" s="3"/>
      <c r="AA74" s="48" t="s">
        <v>208</v>
      </c>
      <c r="AE74" s="99"/>
      <c r="CM74" s="48"/>
      <c r="CN74" s="48"/>
      <c r="CO74" s="48"/>
      <c r="CP74" s="48"/>
    </row>
    <row r="75" spans="1:94" s="47" customFormat="1" ht="42" customHeight="1">
      <c r="A75" s="3"/>
      <c r="B75" s="59"/>
      <c r="C75" s="219" t="s">
        <v>209</v>
      </c>
      <c r="D75" s="219"/>
      <c r="E75" s="219"/>
      <c r="F75" s="219"/>
      <c r="G75" s="219"/>
      <c r="H75" s="219"/>
      <c r="I75" s="219"/>
      <c r="J75" s="219"/>
      <c r="K75" s="219"/>
      <c r="L75" s="5"/>
      <c r="N75" s="3"/>
      <c r="O75" s="3"/>
      <c r="P75" s="3"/>
      <c r="Q75" s="3"/>
      <c r="R75" s="3"/>
      <c r="S75" s="3"/>
      <c r="T75" s="3"/>
      <c r="U75" s="3"/>
      <c r="V75" s="3"/>
      <c r="X75" s="29" t="s">
        <v>210</v>
      </c>
      <c r="Y75" s="3"/>
      <c r="AA75" s="48" t="s">
        <v>211</v>
      </c>
      <c r="AE75" s="99"/>
      <c r="CM75" s="48"/>
      <c r="CN75" s="48"/>
      <c r="CO75" s="48"/>
      <c r="CP75" s="48"/>
    </row>
    <row r="76" spans="1:94" s="47" customFormat="1" ht="19.5" customHeight="1">
      <c r="A76" s="3"/>
      <c r="B76" s="59"/>
      <c r="C76" s="144"/>
      <c r="D76" s="144"/>
      <c r="E76" s="144"/>
      <c r="F76" s="144"/>
      <c r="G76" s="144"/>
      <c r="H76" s="144"/>
      <c r="I76" s="144"/>
      <c r="J76" s="144"/>
      <c r="K76" s="144"/>
      <c r="L76" s="5"/>
      <c r="N76" s="3"/>
      <c r="O76" s="3"/>
      <c r="P76" s="3"/>
      <c r="Q76" s="3"/>
      <c r="R76" s="3"/>
      <c r="S76" s="3"/>
      <c r="T76" s="3"/>
      <c r="U76" s="3"/>
      <c r="V76" s="3"/>
      <c r="X76" s="29" t="s">
        <v>212</v>
      </c>
      <c r="Y76" s="3"/>
      <c r="AA76" s="48" t="s">
        <v>213</v>
      </c>
      <c r="AE76" s="99"/>
      <c r="CM76" s="48"/>
      <c r="CN76" s="48"/>
      <c r="CO76" s="48"/>
      <c r="CP76" s="48"/>
    </row>
    <row r="77" spans="1:94" s="47" customFormat="1" ht="15.75" customHeight="1">
      <c r="A77" s="3"/>
      <c r="B77" s="59"/>
      <c r="C77" s="144"/>
      <c r="D77" s="144"/>
      <c r="E77" s="144"/>
      <c r="F77" s="144"/>
      <c r="G77" s="144"/>
      <c r="H77" s="144"/>
      <c r="I77" s="144"/>
      <c r="J77" s="144"/>
      <c r="K77" s="144"/>
      <c r="L77" s="5"/>
      <c r="N77" s="3"/>
      <c r="O77" s="3"/>
      <c r="P77" s="3"/>
      <c r="Q77" s="3"/>
      <c r="R77" s="3"/>
      <c r="S77" s="3"/>
      <c r="T77" s="3"/>
      <c r="U77" s="3"/>
      <c r="V77" s="3"/>
      <c r="X77" s="29"/>
      <c r="Y77" s="3"/>
      <c r="AA77" s="48"/>
      <c r="AE77" s="99"/>
      <c r="CM77" s="48"/>
      <c r="CN77" s="48"/>
      <c r="CO77" s="48"/>
      <c r="CP77" s="48"/>
    </row>
    <row r="78" spans="1:94" s="47" customFormat="1" ht="7.5" customHeight="1" thickBot="1">
      <c r="A78" s="3"/>
      <c r="B78" s="2"/>
      <c r="C78" s="17"/>
      <c r="D78" s="17"/>
      <c r="E78" s="17"/>
      <c r="F78" s="17"/>
      <c r="G78" s="17"/>
      <c r="H78" s="17"/>
      <c r="I78" s="17"/>
      <c r="J78" s="17"/>
      <c r="K78" s="17"/>
      <c r="L78" s="16"/>
      <c r="N78" s="3"/>
      <c r="O78" s="3"/>
      <c r="P78" s="3"/>
      <c r="Q78" s="3"/>
      <c r="R78" s="3"/>
      <c r="S78" s="3"/>
      <c r="T78" s="3"/>
      <c r="U78" s="3"/>
      <c r="V78" s="3"/>
      <c r="X78" s="95" t="s">
        <v>214</v>
      </c>
      <c r="Y78" s="100">
        <v>39100301</v>
      </c>
      <c r="Z78" s="30"/>
      <c r="AA78" s="48" t="s">
        <v>215</v>
      </c>
      <c r="AE78" s="99"/>
      <c r="CM78" s="48"/>
      <c r="CN78" s="48"/>
      <c r="CO78" s="48"/>
      <c r="CP78" s="48"/>
    </row>
    <row r="79" spans="1:94" s="47" customFormat="1" ht="15" customHeight="1">
      <c r="A79" s="3"/>
      <c r="B79" s="57"/>
      <c r="C79" s="44"/>
      <c r="D79" s="44"/>
      <c r="E79" s="44"/>
      <c r="F79" s="44"/>
      <c r="G79" s="44"/>
      <c r="H79" s="1"/>
      <c r="I79" s="1"/>
      <c r="J79" s="1"/>
      <c r="K79" s="1"/>
      <c r="L79" s="3"/>
      <c r="N79" s="3"/>
      <c r="O79" s="3"/>
      <c r="P79" s="3"/>
      <c r="Q79" s="3"/>
      <c r="R79" s="3"/>
      <c r="S79" s="3"/>
      <c r="T79" s="3"/>
      <c r="U79" s="3"/>
      <c r="V79" s="3"/>
      <c r="X79" s="95" t="s">
        <v>216</v>
      </c>
      <c r="Y79" s="100">
        <v>39200301</v>
      </c>
      <c r="Z79" s="30"/>
      <c r="AA79" s="48" t="s">
        <v>217</v>
      </c>
      <c r="AE79" s="99"/>
      <c r="CM79" s="48"/>
      <c r="CN79" s="48"/>
      <c r="CO79" s="48"/>
      <c r="CP79" s="48"/>
    </row>
    <row r="80" spans="1:94" s="47" customFormat="1" ht="15" customHeight="1">
      <c r="A80" s="3"/>
      <c r="B80" s="57"/>
      <c r="C80" s="20"/>
      <c r="D80" s="44"/>
      <c r="E80" s="44"/>
      <c r="F80" s="44"/>
      <c r="G80" s="44"/>
      <c r="H80" s="1"/>
      <c r="I80" s="1"/>
      <c r="J80" s="1"/>
      <c r="K80" s="1"/>
      <c r="L80" s="3"/>
      <c r="N80" s="3"/>
      <c r="O80" s="3"/>
      <c r="P80" s="3"/>
      <c r="Q80" s="3"/>
      <c r="R80" s="3"/>
      <c r="S80" s="3"/>
      <c r="T80" s="3"/>
      <c r="U80" s="3"/>
      <c r="V80" s="3"/>
      <c r="X80" s="95" t="s">
        <v>218</v>
      </c>
      <c r="Y80" s="100">
        <v>39300301</v>
      </c>
      <c r="Z80" s="30"/>
      <c r="AA80" s="48" t="s">
        <v>219</v>
      </c>
      <c r="AE80" s="99"/>
      <c r="CM80" s="48"/>
      <c r="CN80" s="48"/>
      <c r="CO80" s="48"/>
      <c r="CP80" s="48"/>
    </row>
    <row r="81" spans="1:94" s="47" customFormat="1" ht="15" customHeight="1">
      <c r="A81" s="3"/>
      <c r="B81" s="57"/>
      <c r="C81" s="1"/>
      <c r="D81" s="1"/>
      <c r="E81" s="18"/>
      <c r="F81" s="1"/>
      <c r="G81" s="1"/>
      <c r="H81" s="1"/>
      <c r="I81" s="1"/>
      <c r="J81" s="1"/>
      <c r="K81" s="1"/>
      <c r="L81" s="3"/>
      <c r="N81" s="3"/>
      <c r="O81" s="3"/>
      <c r="P81" s="3"/>
      <c r="Q81" s="3"/>
      <c r="R81" s="3"/>
      <c r="S81" s="3"/>
      <c r="T81" s="3"/>
      <c r="U81" s="3"/>
      <c r="V81" s="3"/>
      <c r="X81" s="95" t="s">
        <v>220</v>
      </c>
      <c r="Y81" s="100">
        <v>39400301</v>
      </c>
      <c r="Z81" s="30"/>
      <c r="AA81" s="48" t="s">
        <v>221</v>
      </c>
      <c r="AE81" s="99"/>
      <c r="CM81" s="48"/>
      <c r="CN81" s="48"/>
      <c r="CO81" s="48"/>
      <c r="CP81" s="48"/>
    </row>
    <row r="82" spans="1:94" s="47" customFormat="1" ht="15" customHeight="1">
      <c r="A82" s="3"/>
      <c r="B82" s="57"/>
      <c r="C82" s="1"/>
      <c r="D82" s="1"/>
      <c r="E82" s="1"/>
      <c r="F82" s="1"/>
      <c r="G82" s="1"/>
      <c r="H82" s="1"/>
      <c r="I82" s="1"/>
      <c r="J82" s="1"/>
      <c r="K82" s="1"/>
      <c r="L82" s="3"/>
      <c r="N82" s="3"/>
      <c r="O82" s="3"/>
      <c r="P82" s="3"/>
      <c r="Q82" s="3"/>
      <c r="R82" s="3"/>
      <c r="S82" s="3"/>
      <c r="T82" s="3"/>
      <c r="U82" s="3"/>
      <c r="V82" s="3"/>
      <c r="X82" s="95" t="s">
        <v>222</v>
      </c>
      <c r="Y82" s="100">
        <v>39430108</v>
      </c>
      <c r="Z82" s="30"/>
      <c r="AA82" s="48" t="s">
        <v>223</v>
      </c>
      <c r="AE82" s="99"/>
      <c r="CM82" s="48"/>
      <c r="CN82" s="48"/>
      <c r="CO82" s="48"/>
      <c r="CP82" s="48"/>
    </row>
    <row r="83" spans="1:94" s="47" customFormat="1" ht="15" customHeight="1">
      <c r="A83" s="3"/>
      <c r="B83" s="57"/>
      <c r="C83" s="44"/>
      <c r="D83" s="44"/>
      <c r="E83" s="44"/>
      <c r="F83" s="44"/>
      <c r="G83" s="44"/>
      <c r="H83" s="1"/>
      <c r="I83" s="1"/>
      <c r="J83" s="1"/>
      <c r="K83" s="1"/>
      <c r="L83" s="3"/>
      <c r="N83" s="3"/>
      <c r="O83" s="3"/>
      <c r="P83" s="3"/>
      <c r="Q83" s="3"/>
      <c r="R83" s="3"/>
      <c r="S83" s="3"/>
      <c r="T83" s="3"/>
      <c r="U83" s="3"/>
      <c r="V83" s="3"/>
      <c r="X83" s="95" t="s">
        <v>224</v>
      </c>
      <c r="Y83" s="100">
        <v>39510708</v>
      </c>
      <c r="Z83" s="30"/>
      <c r="AA83" s="48" t="s">
        <v>225</v>
      </c>
      <c r="AE83" s="99"/>
      <c r="CM83" s="48"/>
      <c r="CN83" s="48"/>
      <c r="CO83" s="48"/>
      <c r="CP83" s="48"/>
    </row>
    <row r="84" spans="1:94" s="47" customFormat="1" ht="15" customHeight="1">
      <c r="A84" s="3"/>
      <c r="B84" s="57"/>
      <c r="C84" s="1"/>
      <c r="D84" s="1"/>
      <c r="E84" s="1"/>
      <c r="F84" s="1"/>
      <c r="G84" s="1"/>
      <c r="H84" s="1"/>
      <c r="I84" s="1"/>
      <c r="J84" s="1"/>
      <c r="K84" s="1"/>
      <c r="L84" s="3"/>
      <c r="N84" s="3"/>
      <c r="O84" s="3"/>
      <c r="P84" s="3"/>
      <c r="Q84" s="3"/>
      <c r="R84" s="3"/>
      <c r="S84" s="3"/>
      <c r="T84" s="3"/>
      <c r="U84" s="3"/>
      <c r="V84" s="3"/>
      <c r="X84" s="95" t="s">
        <v>226</v>
      </c>
      <c r="Y84" s="100">
        <v>39560301</v>
      </c>
      <c r="Z84" s="30"/>
      <c r="AA84" s="48" t="s">
        <v>227</v>
      </c>
      <c r="AE84" s="99"/>
      <c r="CM84" s="48"/>
      <c r="CN84" s="48"/>
      <c r="CO84" s="48"/>
      <c r="CP84" s="48"/>
    </row>
    <row r="85" spans="1:94" s="47" customFormat="1" ht="15" customHeight="1">
      <c r="A85" s="3"/>
      <c r="B85" s="57"/>
      <c r="C85" s="1"/>
      <c r="D85" s="1"/>
      <c r="E85" s="1"/>
      <c r="F85" s="1"/>
      <c r="G85" s="1"/>
      <c r="H85" s="1"/>
      <c r="I85" s="1"/>
      <c r="J85" s="1"/>
      <c r="K85" s="1"/>
      <c r="L85" s="3"/>
      <c r="N85" s="3"/>
      <c r="O85" s="3"/>
      <c r="P85" s="3"/>
      <c r="Q85" s="3"/>
      <c r="R85" s="3"/>
      <c r="S85" s="3"/>
      <c r="T85" s="3"/>
      <c r="U85" s="3"/>
      <c r="V85" s="3"/>
      <c r="X85" s="95" t="s">
        <v>228</v>
      </c>
      <c r="Y85" s="100">
        <v>39710808</v>
      </c>
      <c r="Z85" s="30"/>
      <c r="AA85" s="48" t="s">
        <v>229</v>
      </c>
      <c r="AE85" s="99"/>
      <c r="CM85" s="48"/>
      <c r="CN85" s="48"/>
      <c r="CO85" s="48"/>
      <c r="CP85" s="48"/>
    </row>
    <row r="86" spans="1:94" s="47" customFormat="1" ht="15" customHeight="1">
      <c r="A86" s="3"/>
      <c r="B86" s="57"/>
      <c r="C86" s="1"/>
      <c r="D86" s="1"/>
      <c r="E86" s="1"/>
      <c r="F86" s="1"/>
      <c r="G86" s="1"/>
      <c r="H86" s="1"/>
      <c r="I86" s="1"/>
      <c r="J86" s="1"/>
      <c r="K86" s="1"/>
      <c r="L86" s="3"/>
      <c r="N86" s="3"/>
      <c r="O86" s="3"/>
      <c r="P86" s="3"/>
      <c r="Q86" s="3"/>
      <c r="R86" s="3"/>
      <c r="S86" s="3"/>
      <c r="T86" s="3"/>
      <c r="U86" s="3"/>
      <c r="V86" s="3"/>
      <c r="X86" s="95" t="s">
        <v>230</v>
      </c>
      <c r="Y86" s="100">
        <v>39760301</v>
      </c>
      <c r="Z86" s="30"/>
      <c r="AA86" s="48" t="s">
        <v>231</v>
      </c>
      <c r="AE86" s="99"/>
      <c r="CM86" s="48"/>
      <c r="CN86" s="48"/>
      <c r="CO86" s="48"/>
      <c r="CP86" s="48"/>
    </row>
    <row r="87" spans="1:94" s="47" customFormat="1" ht="50.25" customHeight="1">
      <c r="A87" s="3"/>
      <c r="B87" s="57"/>
      <c r="C87" s="1"/>
      <c r="D87" s="1"/>
      <c r="E87" s="1"/>
      <c r="F87" s="1"/>
      <c r="G87" s="1"/>
      <c r="H87" s="1"/>
      <c r="I87" s="1"/>
      <c r="J87" s="1"/>
      <c r="K87" s="1"/>
      <c r="L87" s="3"/>
      <c r="N87" s="3"/>
      <c r="O87" s="3"/>
      <c r="P87" s="3"/>
      <c r="Q87" s="3"/>
      <c r="R87" s="3"/>
      <c r="S87" s="3"/>
      <c r="T87" s="3"/>
      <c r="U87" s="3"/>
      <c r="V87" s="3"/>
      <c r="X87" s="95" t="s">
        <v>232</v>
      </c>
      <c r="Y87" s="100">
        <v>39780301</v>
      </c>
      <c r="Z87" s="30"/>
      <c r="AA87" s="48" t="s">
        <v>233</v>
      </c>
      <c r="AE87" s="99"/>
      <c r="CM87" s="48"/>
      <c r="CN87" s="48"/>
      <c r="CO87" s="48"/>
      <c r="CP87" s="48"/>
    </row>
    <row r="88" spans="1:94" s="47" customFormat="1" ht="15" customHeight="1">
      <c r="A88" s="3"/>
      <c r="B88" s="3"/>
      <c r="C88" s="32"/>
      <c r="D88" s="1"/>
      <c r="E88" s="33"/>
      <c r="F88" s="1"/>
      <c r="G88" s="1"/>
      <c r="H88" s="1"/>
      <c r="I88" s="1"/>
      <c r="J88" s="1"/>
      <c r="K88" s="1"/>
      <c r="L88" s="3"/>
      <c r="N88" s="3"/>
      <c r="O88" s="3"/>
      <c r="P88" s="3"/>
      <c r="Q88" s="3"/>
      <c r="R88" s="3"/>
      <c r="S88" s="3"/>
      <c r="T88" s="3"/>
      <c r="U88" s="3"/>
      <c r="V88" s="3"/>
      <c r="X88" s="95" t="s">
        <v>234</v>
      </c>
      <c r="Y88" s="100">
        <v>39810301</v>
      </c>
      <c r="Z88" s="30"/>
      <c r="AA88" s="48" t="s">
        <v>235</v>
      </c>
      <c r="AE88" s="99"/>
      <c r="CM88" s="48"/>
      <c r="CN88" s="48"/>
      <c r="CO88" s="48"/>
      <c r="CP88" s="48"/>
    </row>
    <row r="89" spans="1:94" s="47" customFormat="1" ht="15" customHeight="1">
      <c r="A89" s="3"/>
      <c r="B89" s="3"/>
      <c r="C89" s="32"/>
      <c r="D89" s="1"/>
      <c r="E89" s="33"/>
      <c r="F89" s="1"/>
      <c r="G89" s="1"/>
      <c r="H89" s="1"/>
      <c r="I89" s="1"/>
      <c r="J89" s="1"/>
      <c r="K89" s="1"/>
      <c r="L89" s="3"/>
      <c r="N89" s="3"/>
      <c r="O89" s="3"/>
      <c r="P89" s="3"/>
      <c r="Q89" s="3"/>
      <c r="R89" s="3"/>
      <c r="S89" s="3"/>
      <c r="T89" s="3"/>
      <c r="U89" s="3"/>
      <c r="V89" s="3"/>
      <c r="X89" s="95" t="s">
        <v>236</v>
      </c>
      <c r="Y89" s="100">
        <v>39830301</v>
      </c>
      <c r="Z89" s="30"/>
      <c r="AA89" s="48" t="s">
        <v>237</v>
      </c>
      <c r="AE89" s="99"/>
      <c r="CM89" s="48"/>
      <c r="CN89" s="48"/>
      <c r="CO89" s="48"/>
      <c r="CP89" s="48"/>
    </row>
    <row r="90" spans="1:94" s="47" customFormat="1" ht="15" customHeight="1">
      <c r="A90" s="3"/>
      <c r="B90" s="3"/>
      <c r="C90" s="32"/>
      <c r="D90" s="1"/>
      <c r="E90" s="33"/>
      <c r="F90" s="1"/>
      <c r="G90" s="1"/>
      <c r="H90" s="1"/>
      <c r="I90" s="1"/>
      <c r="J90" s="1"/>
      <c r="K90" s="1"/>
      <c r="L90" s="3"/>
      <c r="N90" s="3"/>
      <c r="O90" s="3"/>
      <c r="P90" s="3"/>
      <c r="Q90" s="3"/>
      <c r="R90" s="3"/>
      <c r="S90" s="3"/>
      <c r="T90" s="3"/>
      <c r="U90" s="3"/>
      <c r="V90" s="3"/>
      <c r="X90" s="95" t="s">
        <v>238</v>
      </c>
      <c r="Y90" s="100">
        <v>39450108</v>
      </c>
      <c r="Z90" s="30"/>
      <c r="AA90" s="48" t="s">
        <v>239</v>
      </c>
      <c r="AE90" s="99"/>
      <c r="CM90" s="48"/>
      <c r="CN90" s="48"/>
      <c r="CO90" s="48"/>
      <c r="CP90" s="48"/>
    </row>
    <row r="91" spans="1:94" s="47" customFormat="1" ht="15" customHeight="1">
      <c r="A91" s="3"/>
      <c r="B91" s="3"/>
      <c r="C91" s="32"/>
      <c r="D91" s="1"/>
      <c r="E91" s="33"/>
      <c r="F91" s="1"/>
      <c r="G91" s="1"/>
      <c r="H91" s="1"/>
      <c r="I91" s="1"/>
      <c r="J91" s="1"/>
      <c r="K91" s="1"/>
      <c r="L91" s="3"/>
      <c r="N91" s="3"/>
      <c r="O91" s="3"/>
      <c r="P91" s="3"/>
      <c r="Q91" s="3"/>
      <c r="R91" s="3"/>
      <c r="S91" s="3"/>
      <c r="T91" s="3"/>
      <c r="U91" s="3"/>
      <c r="V91" s="3"/>
      <c r="X91" s="29" t="s">
        <v>137</v>
      </c>
      <c r="Y91" s="101"/>
      <c r="Z91" s="31"/>
      <c r="AA91" s="48" t="s">
        <v>240</v>
      </c>
      <c r="AE91" s="99"/>
      <c r="CM91" s="48"/>
      <c r="CN91" s="48"/>
      <c r="CO91" s="48"/>
      <c r="CP91" s="48"/>
    </row>
    <row r="92" spans="1:94" s="47" customFormat="1" ht="15" customHeight="1">
      <c r="A92" s="3"/>
      <c r="B92" s="3"/>
      <c r="C92" s="32"/>
      <c r="D92" s="1"/>
      <c r="E92" s="33"/>
      <c r="F92" s="1"/>
      <c r="G92" s="1"/>
      <c r="H92" s="1"/>
      <c r="I92" s="1"/>
      <c r="J92" s="1"/>
      <c r="K92" s="1"/>
      <c r="L92" s="3"/>
      <c r="N92" s="3"/>
      <c r="O92" s="3"/>
      <c r="P92" s="3"/>
      <c r="Q92" s="3"/>
      <c r="R92" s="3"/>
      <c r="S92" s="3"/>
      <c r="T92" s="3"/>
      <c r="U92" s="3"/>
      <c r="V92" s="3"/>
      <c r="Y92" s="3"/>
      <c r="AA92" s="48" t="s">
        <v>241</v>
      </c>
      <c r="AE92" s="99"/>
      <c r="CM92" s="48"/>
      <c r="CN92" s="48"/>
      <c r="CO92" s="48"/>
      <c r="CP92" s="48"/>
    </row>
    <row r="93" spans="1:94" s="47" customFormat="1" ht="15" customHeight="1">
      <c r="A93" s="3"/>
      <c r="B93" s="3"/>
      <c r="C93" s="32"/>
      <c r="D93" s="3"/>
      <c r="E93" s="33"/>
      <c r="F93" s="3"/>
      <c r="G93" s="3"/>
      <c r="H93" s="3"/>
      <c r="I93" s="3"/>
      <c r="J93" s="3"/>
      <c r="K93" s="3"/>
      <c r="L93" s="3"/>
      <c r="N93" s="3"/>
      <c r="O93" s="3"/>
      <c r="P93" s="3"/>
      <c r="Q93" s="3"/>
      <c r="R93" s="3"/>
      <c r="S93" s="3"/>
      <c r="T93" s="3"/>
      <c r="U93" s="3"/>
      <c r="V93" s="3"/>
      <c r="Y93" s="3"/>
      <c r="AA93" s="48" t="s">
        <v>242</v>
      </c>
      <c r="AE93" s="99"/>
      <c r="CM93" s="48"/>
      <c r="CN93" s="48"/>
      <c r="CO93" s="48"/>
      <c r="CP93" s="48"/>
    </row>
    <row r="94" spans="1:94" s="47" customFormat="1" ht="15" customHeight="1">
      <c r="A94" s="3"/>
      <c r="B94" s="3"/>
      <c r="C94" s="32"/>
      <c r="D94" s="3"/>
      <c r="E94" s="33"/>
      <c r="F94" s="3"/>
      <c r="G94" s="3"/>
      <c r="H94" s="3"/>
      <c r="I94" s="3"/>
      <c r="J94" s="3"/>
      <c r="K94" s="3"/>
      <c r="L94" s="3"/>
      <c r="N94" s="3"/>
      <c r="O94" s="3"/>
      <c r="P94" s="3"/>
      <c r="Q94" s="3"/>
      <c r="R94" s="3"/>
      <c r="S94" s="3"/>
      <c r="T94" s="3"/>
      <c r="U94" s="3"/>
      <c r="V94" s="3"/>
      <c r="Y94" s="3"/>
      <c r="AA94" s="48" t="s">
        <v>243</v>
      </c>
      <c r="AE94" s="99"/>
      <c r="CM94" s="48"/>
      <c r="CN94" s="48"/>
      <c r="CO94" s="48"/>
      <c r="CP94" s="48"/>
    </row>
    <row r="95" spans="1:94" s="47" customFormat="1" ht="15" customHeight="1">
      <c r="A95" s="3"/>
      <c r="B95" s="3"/>
      <c r="C95" s="32"/>
      <c r="D95" s="3"/>
      <c r="E95" s="33"/>
      <c r="F95" s="3"/>
      <c r="G95" s="3"/>
      <c r="H95" s="3"/>
      <c r="I95" s="3"/>
      <c r="J95" s="3"/>
      <c r="K95" s="3"/>
      <c r="L95" s="3"/>
      <c r="N95" s="3"/>
      <c r="O95" s="3"/>
      <c r="P95" s="3"/>
      <c r="Q95" s="3"/>
      <c r="R95" s="3"/>
      <c r="S95" s="3"/>
      <c r="T95" s="3"/>
      <c r="U95" s="3"/>
      <c r="V95" s="3"/>
      <c r="Y95" s="3"/>
      <c r="AA95" s="48" t="s">
        <v>244</v>
      </c>
      <c r="AE95" s="99"/>
      <c r="CM95" s="48"/>
      <c r="CN95" s="48"/>
      <c r="CO95" s="48"/>
      <c r="CP95" s="48"/>
    </row>
    <row r="96" spans="1:94" s="47" customFormat="1" ht="15" customHeight="1">
      <c r="A96" s="3"/>
      <c r="B96" s="3"/>
      <c r="C96" s="32"/>
      <c r="D96" s="3"/>
      <c r="E96" s="33"/>
      <c r="F96" s="3"/>
      <c r="G96" s="3"/>
      <c r="H96" s="3"/>
      <c r="I96" s="3"/>
      <c r="J96" s="3"/>
      <c r="K96" s="3"/>
      <c r="L96" s="3"/>
      <c r="N96" s="3"/>
      <c r="O96" s="3"/>
      <c r="P96" s="3"/>
      <c r="Q96" s="3"/>
      <c r="R96" s="3"/>
      <c r="S96" s="3"/>
      <c r="T96" s="3"/>
      <c r="U96" s="3"/>
      <c r="V96" s="3"/>
      <c r="Y96" s="3"/>
      <c r="AA96" s="48" t="s">
        <v>245</v>
      </c>
      <c r="AE96" s="99"/>
      <c r="CM96" s="48"/>
      <c r="CN96" s="48"/>
      <c r="CO96" s="48"/>
      <c r="CP96" s="48"/>
    </row>
    <row r="97" spans="1:94" s="47" customFormat="1" ht="15" customHeight="1">
      <c r="A97" s="3"/>
      <c r="B97" s="3"/>
      <c r="C97" s="32"/>
      <c r="D97" s="3"/>
      <c r="E97" s="33"/>
      <c r="F97" s="3"/>
      <c r="G97" s="3"/>
      <c r="H97" s="3"/>
      <c r="I97" s="3"/>
      <c r="J97" s="3"/>
      <c r="K97" s="3"/>
      <c r="L97" s="3"/>
      <c r="N97" s="3"/>
      <c r="O97" s="3"/>
      <c r="P97" s="3"/>
      <c r="Q97" s="3"/>
      <c r="R97" s="3"/>
      <c r="S97" s="3"/>
      <c r="T97" s="3"/>
      <c r="U97" s="3"/>
      <c r="V97" s="3"/>
      <c r="Y97" s="3"/>
      <c r="AA97" s="48" t="s">
        <v>246</v>
      </c>
      <c r="AE97" s="99"/>
      <c r="CM97" s="48"/>
      <c r="CN97" s="48"/>
      <c r="CO97" s="48"/>
      <c r="CP97" s="48"/>
    </row>
    <row r="98" spans="1:94" s="47" customFormat="1" ht="15" customHeight="1">
      <c r="A98" s="3"/>
      <c r="B98" s="3"/>
      <c r="C98" s="32"/>
      <c r="D98" s="3"/>
      <c r="E98" s="33"/>
      <c r="F98" s="3"/>
      <c r="G98" s="3"/>
      <c r="H98" s="3"/>
      <c r="I98" s="3"/>
      <c r="J98" s="3"/>
      <c r="K98" s="3"/>
      <c r="L98" s="3"/>
      <c r="N98" s="3"/>
      <c r="O98" s="3"/>
      <c r="P98" s="3"/>
      <c r="Q98" s="3"/>
      <c r="R98" s="3"/>
      <c r="S98" s="3"/>
      <c r="T98" s="3"/>
      <c r="U98" s="3"/>
      <c r="V98" s="3"/>
      <c r="Y98" s="3"/>
      <c r="AA98" s="48" t="s">
        <v>247</v>
      </c>
      <c r="AE98" s="99"/>
      <c r="CM98" s="48"/>
      <c r="CN98" s="48"/>
      <c r="CO98" s="48"/>
      <c r="CP98" s="48"/>
    </row>
    <row r="99" spans="1:94" s="47" customFormat="1" ht="15" customHeight="1">
      <c r="A99" s="3"/>
      <c r="B99" s="3"/>
      <c r="C99" s="32"/>
      <c r="D99" s="3"/>
      <c r="E99" s="33"/>
      <c r="F99" s="3"/>
      <c r="G99" s="3"/>
      <c r="H99" s="3"/>
      <c r="I99" s="3"/>
      <c r="J99" s="3"/>
      <c r="K99" s="3"/>
      <c r="L99" s="3"/>
      <c r="N99" s="3"/>
      <c r="O99" s="3"/>
      <c r="P99" s="3"/>
      <c r="Q99" s="3"/>
      <c r="R99" s="3"/>
      <c r="S99" s="3"/>
      <c r="T99" s="3"/>
      <c r="U99" s="3"/>
      <c r="V99" s="3"/>
      <c r="Y99" s="3"/>
      <c r="AA99" s="48" t="s">
        <v>248</v>
      </c>
      <c r="AE99" s="99"/>
      <c r="CM99" s="48"/>
      <c r="CN99" s="48"/>
      <c r="CO99" s="48"/>
      <c r="CP99" s="48"/>
    </row>
    <row r="100" spans="1:94" s="47" customFormat="1" ht="15" customHeight="1">
      <c r="A100" s="3"/>
      <c r="B100" s="3"/>
      <c r="C100" s="32"/>
      <c r="D100" s="3"/>
      <c r="E100" s="33"/>
      <c r="F100" s="3"/>
      <c r="G100" s="3"/>
      <c r="H100" s="3"/>
      <c r="I100" s="3"/>
      <c r="J100" s="3"/>
      <c r="K100" s="3"/>
      <c r="L100" s="3"/>
      <c r="N100" s="3"/>
      <c r="O100" s="3"/>
      <c r="P100" s="3"/>
      <c r="Q100" s="3"/>
      <c r="R100" s="3"/>
      <c r="S100" s="3"/>
      <c r="T100" s="3"/>
      <c r="U100" s="3"/>
      <c r="V100" s="3"/>
      <c r="Y100" s="3"/>
      <c r="AA100" s="48" t="s">
        <v>249</v>
      </c>
      <c r="AE100" s="99"/>
      <c r="CM100" s="48"/>
      <c r="CN100" s="48"/>
      <c r="CO100" s="48"/>
      <c r="CP100" s="48"/>
    </row>
    <row r="101" spans="1:94" s="47" customFormat="1" ht="15" customHeight="1">
      <c r="A101" s="3"/>
      <c r="B101" s="3"/>
      <c r="C101" s="32"/>
      <c r="D101" s="3"/>
      <c r="E101" s="33"/>
      <c r="F101" s="3"/>
      <c r="G101" s="3"/>
      <c r="H101" s="3"/>
      <c r="I101" s="3"/>
      <c r="J101" s="3"/>
      <c r="K101" s="3"/>
      <c r="L101" s="3"/>
      <c r="N101" s="3"/>
      <c r="O101" s="3"/>
      <c r="P101" s="3"/>
      <c r="Q101" s="3"/>
      <c r="R101" s="3"/>
      <c r="S101" s="3"/>
      <c r="T101" s="3"/>
      <c r="U101" s="3"/>
      <c r="V101" s="3"/>
      <c r="Y101" s="3"/>
      <c r="AA101" s="48" t="s">
        <v>250</v>
      </c>
      <c r="CM101" s="48"/>
      <c r="CN101" s="48"/>
      <c r="CO101" s="48"/>
      <c r="CP101" s="48"/>
    </row>
    <row r="102" spans="1:94" s="47" customFormat="1" ht="15" customHeight="1">
      <c r="A102" s="3"/>
      <c r="B102" s="3"/>
      <c r="C102" s="32"/>
      <c r="D102" s="3"/>
      <c r="E102" s="33"/>
      <c r="F102" s="3"/>
      <c r="G102" s="3"/>
      <c r="H102" s="3"/>
      <c r="I102" s="3"/>
      <c r="J102" s="3"/>
      <c r="K102" s="3"/>
      <c r="L102" s="3"/>
      <c r="N102" s="3"/>
      <c r="O102" s="3"/>
      <c r="P102" s="3"/>
      <c r="Q102" s="3"/>
      <c r="R102" s="3"/>
      <c r="S102" s="3"/>
      <c r="T102" s="3"/>
      <c r="U102" s="3"/>
      <c r="V102" s="3"/>
      <c r="Y102" s="3"/>
      <c r="AA102" s="48" t="s">
        <v>251</v>
      </c>
      <c r="CM102" s="48"/>
      <c r="CN102" s="48"/>
      <c r="CO102" s="48"/>
      <c r="CP102" s="48"/>
    </row>
    <row r="103" spans="1:94" s="47" customFormat="1" ht="15" customHeight="1">
      <c r="A103" s="3"/>
      <c r="B103" s="3"/>
      <c r="C103" s="32"/>
      <c r="D103" s="3"/>
      <c r="E103" s="33"/>
      <c r="F103" s="3"/>
      <c r="G103" s="3"/>
      <c r="H103" s="3"/>
      <c r="I103" s="3"/>
      <c r="J103" s="3"/>
      <c r="K103" s="3"/>
      <c r="L103" s="3"/>
      <c r="N103" s="3"/>
      <c r="O103" s="3"/>
      <c r="P103" s="3"/>
      <c r="Q103" s="3"/>
      <c r="R103" s="3"/>
      <c r="S103" s="3"/>
      <c r="T103" s="3"/>
      <c r="U103" s="3"/>
      <c r="V103" s="3"/>
      <c r="Y103" s="3"/>
      <c r="AA103" s="48" t="s">
        <v>252</v>
      </c>
      <c r="CM103" s="48"/>
      <c r="CN103" s="48"/>
      <c r="CO103" s="48"/>
      <c r="CP103" s="48"/>
    </row>
    <row r="104" spans="1:94" s="47" customFormat="1" ht="15" customHeight="1">
      <c r="A104" s="3"/>
      <c r="B104" s="3"/>
      <c r="C104" s="32"/>
      <c r="D104" s="3"/>
      <c r="E104" s="33"/>
      <c r="F104" s="3"/>
      <c r="G104" s="3"/>
      <c r="H104" s="3"/>
      <c r="I104" s="3"/>
      <c r="J104" s="3"/>
      <c r="K104" s="3"/>
      <c r="L104" s="3"/>
      <c r="N104" s="3"/>
      <c r="O104" s="3"/>
      <c r="P104" s="3"/>
      <c r="Q104" s="3"/>
      <c r="R104" s="3"/>
      <c r="S104" s="3"/>
      <c r="T104" s="3"/>
      <c r="U104" s="3"/>
      <c r="V104" s="3"/>
      <c r="Y104" s="3"/>
      <c r="AA104" s="48" t="s">
        <v>253</v>
      </c>
      <c r="CM104" s="48"/>
      <c r="CN104" s="48"/>
      <c r="CO104" s="48"/>
      <c r="CP104" s="48"/>
    </row>
    <row r="105" spans="1:94" s="47" customFormat="1" ht="15" customHeight="1">
      <c r="A105" s="3"/>
      <c r="B105" s="3"/>
      <c r="C105" s="32"/>
      <c r="D105" s="3"/>
      <c r="E105" s="33"/>
      <c r="F105" s="3"/>
      <c r="G105" s="3"/>
      <c r="H105" s="3"/>
      <c r="I105" s="3"/>
      <c r="J105" s="3"/>
      <c r="K105" s="3"/>
      <c r="L105" s="3"/>
      <c r="N105" s="3"/>
      <c r="O105" s="3"/>
      <c r="P105" s="3"/>
      <c r="Q105" s="3"/>
      <c r="R105" s="3"/>
      <c r="S105" s="3"/>
      <c r="T105" s="3"/>
      <c r="U105" s="3"/>
      <c r="V105" s="3"/>
      <c r="Y105" s="3"/>
      <c r="AA105" s="48" t="s">
        <v>254</v>
      </c>
      <c r="CM105" s="48"/>
      <c r="CN105" s="48"/>
      <c r="CO105" s="48"/>
      <c r="CP105" s="48"/>
    </row>
    <row r="106" spans="1:94" s="47" customFormat="1" ht="15" customHeight="1">
      <c r="A106" s="3"/>
      <c r="B106" s="3"/>
      <c r="C106" s="32"/>
      <c r="D106" s="3"/>
      <c r="E106" s="33"/>
      <c r="F106" s="3"/>
      <c r="G106" s="3"/>
      <c r="H106" s="3"/>
      <c r="I106" s="3"/>
      <c r="J106" s="3"/>
      <c r="K106" s="3"/>
      <c r="L106" s="3"/>
      <c r="N106" s="3"/>
      <c r="O106" s="3"/>
      <c r="P106" s="3"/>
      <c r="Q106" s="3"/>
      <c r="R106" s="3"/>
      <c r="S106" s="3"/>
      <c r="T106" s="3"/>
      <c r="U106" s="3"/>
      <c r="V106" s="3"/>
      <c r="Y106" s="3"/>
      <c r="AA106" s="48" t="s">
        <v>255</v>
      </c>
      <c r="CM106" s="48"/>
      <c r="CN106" s="48"/>
      <c r="CO106" s="48"/>
      <c r="CP106" s="48"/>
    </row>
    <row r="107" spans="1:94" s="47" customFormat="1" ht="15" customHeight="1">
      <c r="A107" s="3"/>
      <c r="B107" s="3"/>
      <c r="C107" s="32"/>
      <c r="D107" s="3"/>
      <c r="E107" s="33"/>
      <c r="F107" s="3"/>
      <c r="G107" s="3"/>
      <c r="H107" s="3"/>
      <c r="I107" s="3"/>
      <c r="J107" s="3"/>
      <c r="K107" s="3"/>
      <c r="L107" s="3"/>
      <c r="N107" s="3"/>
      <c r="O107" s="3"/>
      <c r="P107" s="3"/>
      <c r="Q107" s="3"/>
      <c r="R107" s="3"/>
      <c r="S107" s="3"/>
      <c r="T107" s="3"/>
      <c r="U107" s="3"/>
      <c r="V107" s="3"/>
      <c r="Y107" s="3"/>
      <c r="AA107" s="48" t="s">
        <v>256</v>
      </c>
      <c r="CM107" s="48"/>
      <c r="CN107" s="48"/>
      <c r="CO107" s="48"/>
      <c r="CP107" s="48"/>
    </row>
    <row r="108" spans="1:94" ht="15" customHeight="1">
      <c r="B108" s="3"/>
      <c r="C108" s="32"/>
      <c r="D108" s="3"/>
      <c r="E108" s="33"/>
      <c r="F108" s="3"/>
      <c r="G108" s="3"/>
      <c r="H108" s="3"/>
      <c r="I108" s="3"/>
      <c r="J108" s="3"/>
      <c r="K108" s="3"/>
      <c r="AA108" s="48" t="s">
        <v>257</v>
      </c>
    </row>
    <row r="109" spans="1:94" ht="15" customHeight="1">
      <c r="B109" s="3"/>
      <c r="C109" s="32"/>
      <c r="D109" s="3"/>
      <c r="E109" s="33"/>
      <c r="F109" s="3"/>
      <c r="G109" s="3"/>
      <c r="H109" s="3"/>
      <c r="I109" s="3"/>
      <c r="J109" s="3"/>
      <c r="K109" s="3"/>
      <c r="AA109" s="48" t="s">
        <v>258</v>
      </c>
    </row>
    <row r="110" spans="1:94" ht="15" customHeight="1">
      <c r="B110" s="3"/>
      <c r="C110" s="32"/>
      <c r="D110" s="3"/>
      <c r="E110" s="33"/>
      <c r="F110" s="3"/>
      <c r="G110" s="3"/>
      <c r="H110" s="3"/>
      <c r="I110" s="3"/>
      <c r="J110" s="3"/>
      <c r="K110" s="3"/>
      <c r="AA110" s="48" t="s">
        <v>259</v>
      </c>
    </row>
    <row r="111" spans="1:94" ht="15" customHeight="1">
      <c r="B111" s="3"/>
      <c r="C111" s="32"/>
      <c r="D111" s="3"/>
      <c r="E111" s="33"/>
      <c r="F111" s="3"/>
      <c r="G111" s="3"/>
      <c r="H111" s="3"/>
      <c r="I111" s="3"/>
      <c r="J111" s="3"/>
      <c r="K111" s="3"/>
      <c r="AA111" s="29" t="s">
        <v>137</v>
      </c>
    </row>
    <row r="112" spans="1:94" ht="15" customHeight="1">
      <c r="B112" s="3"/>
      <c r="C112" s="32"/>
      <c r="D112" s="3"/>
      <c r="E112" s="33"/>
      <c r="F112" s="3"/>
      <c r="G112" s="3"/>
      <c r="H112" s="3"/>
      <c r="I112" s="3"/>
      <c r="J112" s="3"/>
      <c r="K112" s="3"/>
    </row>
    <row r="113" spans="1:94" ht="15" customHeight="1">
      <c r="B113" s="3"/>
      <c r="C113" s="32"/>
      <c r="D113" s="3"/>
      <c r="E113" s="33"/>
      <c r="F113" s="3"/>
      <c r="G113" s="3"/>
      <c r="H113" s="3"/>
      <c r="I113" s="3"/>
      <c r="J113" s="3"/>
      <c r="K113" s="3"/>
    </row>
    <row r="114" spans="1:94" ht="15" customHeight="1">
      <c r="B114" s="3"/>
      <c r="C114" s="32"/>
      <c r="D114" s="3"/>
      <c r="E114" s="33"/>
      <c r="F114" s="3"/>
      <c r="G114" s="3"/>
      <c r="H114" s="3"/>
      <c r="I114" s="3"/>
      <c r="J114" s="3"/>
      <c r="K114" s="3"/>
    </row>
    <row r="115" spans="1:94" ht="15" customHeight="1">
      <c r="B115" s="3"/>
      <c r="C115" s="32"/>
      <c r="D115" s="3"/>
      <c r="E115" s="33"/>
      <c r="F115" s="3"/>
      <c r="G115" s="3"/>
      <c r="H115" s="3"/>
      <c r="I115" s="3"/>
      <c r="J115" s="3"/>
      <c r="K115" s="3"/>
    </row>
    <row r="116" spans="1:94" ht="15" customHeight="1">
      <c r="B116" s="3"/>
      <c r="C116" s="32"/>
      <c r="D116" s="3"/>
      <c r="E116" s="33"/>
      <c r="F116" s="3"/>
      <c r="G116" s="3"/>
      <c r="H116" s="3"/>
      <c r="I116" s="3"/>
      <c r="J116" s="3"/>
      <c r="K116" s="3"/>
    </row>
    <row r="117" spans="1:94" ht="15" customHeight="1">
      <c r="B117" s="3"/>
      <c r="C117" s="32"/>
      <c r="D117" s="3"/>
      <c r="E117" s="33"/>
      <c r="F117" s="3"/>
      <c r="G117" s="3"/>
      <c r="H117" s="3"/>
      <c r="I117" s="3"/>
      <c r="J117" s="3"/>
      <c r="K117" s="3"/>
    </row>
    <row r="118" spans="1:94" ht="15" customHeight="1">
      <c r="B118" s="3"/>
      <c r="C118" s="32"/>
      <c r="D118" s="3"/>
      <c r="E118" s="3"/>
      <c r="F118" s="3"/>
      <c r="G118" s="3"/>
      <c r="H118" s="3"/>
      <c r="I118" s="3"/>
      <c r="J118" s="3"/>
      <c r="K118" s="3"/>
    </row>
    <row r="119" spans="1:94" ht="15" customHeight="1">
      <c r="B119" s="3"/>
      <c r="C119" s="32"/>
      <c r="D119" s="3"/>
      <c r="E119" s="3"/>
      <c r="F119" s="3"/>
      <c r="G119" s="3"/>
      <c r="H119" s="3"/>
      <c r="I119" s="3"/>
      <c r="J119" s="3"/>
      <c r="K119" s="3"/>
    </row>
    <row r="120" spans="1:94" s="47" customFormat="1" ht="15" customHeight="1">
      <c r="A120" s="3"/>
      <c r="B120" s="3"/>
      <c r="C120" s="32"/>
      <c r="D120" s="3"/>
      <c r="E120" s="3"/>
      <c r="F120" s="3"/>
      <c r="G120" s="3"/>
      <c r="H120" s="3"/>
      <c r="I120" s="3"/>
      <c r="J120" s="3"/>
      <c r="K120" s="3"/>
      <c r="L120" s="3"/>
      <c r="N120" s="3"/>
      <c r="O120" s="3"/>
      <c r="P120" s="3"/>
      <c r="Q120" s="3"/>
      <c r="R120" s="3"/>
      <c r="S120" s="3"/>
      <c r="T120" s="3"/>
      <c r="U120" s="3"/>
      <c r="V120" s="3"/>
      <c r="Y120" s="3"/>
      <c r="AA120" s="25"/>
      <c r="CM120" s="48"/>
      <c r="CN120" s="48"/>
      <c r="CO120" s="48"/>
      <c r="CP120" s="48"/>
    </row>
    <row r="121" spans="1:94" s="47" customFormat="1" ht="15" customHeight="1">
      <c r="A121" s="3"/>
      <c r="B121" s="3"/>
      <c r="C121" s="32"/>
      <c r="D121" s="3"/>
      <c r="E121" s="3"/>
      <c r="F121" s="3"/>
      <c r="G121" s="3"/>
      <c r="H121" s="3"/>
      <c r="I121" s="3"/>
      <c r="J121" s="3"/>
      <c r="K121" s="3"/>
      <c r="L121" s="3"/>
      <c r="N121" s="3"/>
      <c r="O121" s="3"/>
      <c r="P121" s="3"/>
      <c r="Q121" s="3"/>
      <c r="R121" s="3"/>
      <c r="S121" s="3"/>
      <c r="T121" s="3"/>
      <c r="U121" s="3"/>
      <c r="V121" s="3"/>
      <c r="Y121" s="3"/>
      <c r="AA121" s="25"/>
    </row>
    <row r="122" spans="1:94" s="47" customFormat="1" ht="15" customHeight="1">
      <c r="A122" s="3"/>
      <c r="B122" s="3"/>
      <c r="C122" s="32"/>
      <c r="D122" s="3"/>
      <c r="E122" s="3"/>
      <c r="F122" s="3"/>
      <c r="G122" s="3"/>
      <c r="H122" s="3"/>
      <c r="I122" s="3"/>
      <c r="J122" s="3"/>
      <c r="K122" s="3"/>
      <c r="L122" s="3"/>
      <c r="N122" s="3"/>
      <c r="O122" s="3"/>
      <c r="P122" s="3"/>
      <c r="Q122" s="3"/>
      <c r="R122" s="3"/>
      <c r="S122" s="3"/>
      <c r="T122" s="3"/>
      <c r="U122" s="3"/>
      <c r="V122" s="3"/>
      <c r="Y122" s="3"/>
      <c r="AA122" s="25"/>
    </row>
    <row r="123" spans="1:94" ht="15" customHeight="1">
      <c r="C123" s="32"/>
    </row>
    <row r="124" spans="1:94" ht="15" customHeight="1">
      <c r="C124" s="32"/>
    </row>
    <row r="125" spans="1:94" s="47" customFormat="1" ht="15" customHeight="1">
      <c r="A125" s="3"/>
      <c r="B125" s="1"/>
      <c r="C125" s="32"/>
      <c r="D125" s="1"/>
      <c r="E125" s="1"/>
      <c r="F125" s="1"/>
      <c r="G125" s="1"/>
      <c r="H125" s="1"/>
      <c r="I125" s="1"/>
      <c r="J125" s="1"/>
      <c r="K125" s="1"/>
      <c r="L125" s="3"/>
      <c r="N125" s="3"/>
      <c r="O125" s="3"/>
      <c r="P125" s="3"/>
      <c r="Q125" s="3"/>
      <c r="R125" s="3"/>
      <c r="S125" s="3"/>
      <c r="T125" s="3"/>
      <c r="U125" s="3"/>
      <c r="V125" s="3"/>
      <c r="Y125" s="3"/>
      <c r="AA125" s="25"/>
      <c r="CM125" s="48"/>
      <c r="CN125" s="48"/>
      <c r="CO125" s="48"/>
      <c r="CP125" s="48"/>
    </row>
    <row r="126" spans="1:94" s="47" customFormat="1" ht="15" customHeight="1">
      <c r="A126" s="3"/>
      <c r="B126" s="1"/>
      <c r="C126" s="32"/>
      <c r="D126" s="1"/>
      <c r="E126" s="1"/>
      <c r="F126" s="1"/>
      <c r="G126" s="1"/>
      <c r="H126" s="1"/>
      <c r="I126" s="1"/>
      <c r="J126" s="1"/>
      <c r="K126" s="1"/>
      <c r="L126" s="3"/>
      <c r="N126" s="3"/>
      <c r="O126" s="3"/>
      <c r="P126" s="3"/>
      <c r="Q126" s="3"/>
      <c r="R126" s="3"/>
      <c r="S126" s="3"/>
      <c r="T126" s="3"/>
      <c r="U126" s="3"/>
      <c r="V126" s="3"/>
      <c r="Y126" s="3"/>
      <c r="AA126" s="25"/>
      <c r="CM126" s="48"/>
      <c r="CN126" s="48"/>
      <c r="CO126" s="48"/>
      <c r="CP126" s="48"/>
    </row>
    <row r="127" spans="1:94" s="47" customFormat="1" ht="15" customHeight="1">
      <c r="A127" s="3"/>
      <c r="B127" s="1"/>
      <c r="C127" s="32"/>
      <c r="D127" s="1"/>
      <c r="E127" s="1"/>
      <c r="F127" s="1"/>
      <c r="G127" s="1"/>
      <c r="H127" s="1"/>
      <c r="I127" s="1"/>
      <c r="J127" s="1"/>
      <c r="K127" s="1"/>
      <c r="L127" s="3"/>
      <c r="N127" s="3"/>
      <c r="O127" s="3"/>
      <c r="P127" s="3"/>
      <c r="Q127" s="3"/>
      <c r="R127" s="3"/>
      <c r="S127" s="3"/>
      <c r="T127" s="3"/>
      <c r="U127" s="3"/>
      <c r="V127" s="3"/>
      <c r="Y127" s="3"/>
      <c r="CM127" s="48"/>
      <c r="CN127" s="48"/>
      <c r="CO127" s="48"/>
      <c r="CP127" s="48"/>
    </row>
    <row r="128" spans="1:94" s="47" customFormat="1" ht="15" customHeight="1">
      <c r="A128" s="3"/>
      <c r="B128" s="1"/>
      <c r="C128" s="32"/>
      <c r="D128" s="1"/>
      <c r="E128" s="1"/>
      <c r="F128" s="1"/>
      <c r="G128" s="1"/>
      <c r="H128" s="1"/>
      <c r="I128" s="1"/>
      <c r="J128" s="1"/>
      <c r="K128" s="1"/>
      <c r="L128" s="3"/>
      <c r="N128" s="3"/>
      <c r="O128" s="3"/>
      <c r="P128" s="3"/>
      <c r="Q128" s="3"/>
      <c r="R128" s="3"/>
      <c r="S128" s="3"/>
      <c r="T128" s="3"/>
      <c r="U128" s="3"/>
      <c r="V128" s="3"/>
      <c r="Y128" s="3"/>
      <c r="CM128" s="48"/>
      <c r="CN128" s="48"/>
      <c r="CO128" s="48"/>
      <c r="CP128" s="48"/>
    </row>
    <row r="129" spans="1:94" s="47" customFormat="1" ht="15" customHeight="1">
      <c r="A129" s="3"/>
      <c r="B129" s="1"/>
      <c r="C129" s="32"/>
      <c r="D129" s="1"/>
      <c r="E129" s="1"/>
      <c r="F129" s="1"/>
      <c r="G129" s="1"/>
      <c r="H129" s="1"/>
      <c r="I129" s="1"/>
      <c r="J129" s="1"/>
      <c r="K129" s="1"/>
      <c r="L129" s="3"/>
      <c r="N129" s="3"/>
      <c r="O129" s="3"/>
      <c r="P129" s="3"/>
      <c r="Q129" s="3"/>
      <c r="R129" s="3"/>
      <c r="S129" s="3"/>
      <c r="T129" s="3"/>
      <c r="U129" s="3"/>
      <c r="V129" s="3"/>
      <c r="Y129" s="3"/>
      <c r="CM129" s="48"/>
      <c r="CN129" s="48"/>
      <c r="CO129" s="48"/>
      <c r="CP129" s="48"/>
    </row>
    <row r="130" spans="1:94" s="47" customFormat="1" ht="15" customHeight="1">
      <c r="A130" s="3"/>
      <c r="B130" s="1"/>
      <c r="C130" s="32"/>
      <c r="D130" s="1"/>
      <c r="E130" s="1"/>
      <c r="F130" s="1"/>
      <c r="G130" s="1"/>
      <c r="H130" s="1"/>
      <c r="I130" s="1"/>
      <c r="J130" s="1"/>
      <c r="K130" s="1"/>
      <c r="L130" s="3"/>
      <c r="N130" s="3"/>
      <c r="O130" s="3"/>
      <c r="P130" s="3"/>
      <c r="Q130" s="3"/>
      <c r="R130" s="3"/>
      <c r="S130" s="3"/>
      <c r="T130" s="3"/>
      <c r="U130" s="3"/>
      <c r="V130" s="3"/>
      <c r="Y130" s="3"/>
      <c r="CM130" s="48"/>
      <c r="CN130" s="48"/>
      <c r="CO130" s="48"/>
      <c r="CP130" s="48"/>
    </row>
    <row r="131" spans="1:94" s="47" customFormat="1" ht="15" customHeight="1">
      <c r="A131" s="3"/>
      <c r="B131" s="1"/>
      <c r="C131" s="32"/>
      <c r="D131" s="1"/>
      <c r="E131" s="1"/>
      <c r="F131" s="1"/>
      <c r="G131" s="1"/>
      <c r="H131" s="1"/>
      <c r="I131" s="1"/>
      <c r="J131" s="1"/>
      <c r="K131" s="1"/>
      <c r="L131" s="3"/>
      <c r="N131" s="3"/>
      <c r="O131" s="3"/>
      <c r="P131" s="3"/>
      <c r="Q131" s="3"/>
      <c r="R131" s="3"/>
      <c r="S131" s="3"/>
      <c r="T131" s="3"/>
      <c r="U131" s="3"/>
      <c r="V131" s="3"/>
      <c r="Y131" s="3"/>
      <c r="CM131" s="48"/>
      <c r="CN131" s="48"/>
      <c r="CO131" s="48"/>
      <c r="CP131" s="48"/>
    </row>
    <row r="132" spans="1:94" s="47" customFormat="1" ht="15" customHeight="1">
      <c r="A132" s="3"/>
      <c r="B132" s="1"/>
      <c r="C132" s="32"/>
      <c r="D132" s="1"/>
      <c r="E132" s="1"/>
      <c r="F132" s="1"/>
      <c r="G132" s="1"/>
      <c r="H132" s="1"/>
      <c r="I132" s="1"/>
      <c r="J132" s="1"/>
      <c r="K132" s="1"/>
      <c r="L132" s="3"/>
      <c r="N132" s="3"/>
      <c r="O132" s="3"/>
      <c r="P132" s="3"/>
      <c r="Q132" s="3"/>
      <c r="R132" s="3"/>
      <c r="S132" s="3"/>
      <c r="T132" s="3"/>
      <c r="U132" s="3"/>
      <c r="V132" s="3"/>
      <c r="Y132" s="3"/>
      <c r="CM132" s="48"/>
      <c r="CN132" s="48"/>
      <c r="CO132" s="48"/>
      <c r="CP132" s="48"/>
    </row>
    <row r="133" spans="1:94" s="47" customFormat="1" ht="15" customHeight="1">
      <c r="A133" s="3"/>
      <c r="B133" s="1"/>
      <c r="C133" s="32"/>
      <c r="D133" s="1"/>
      <c r="E133" s="1"/>
      <c r="F133" s="1"/>
      <c r="G133" s="1"/>
      <c r="H133" s="1"/>
      <c r="I133" s="1"/>
      <c r="J133" s="1"/>
      <c r="K133" s="1"/>
      <c r="L133" s="3"/>
      <c r="N133" s="3"/>
      <c r="O133" s="3"/>
      <c r="P133" s="3"/>
      <c r="Q133" s="3"/>
      <c r="R133" s="3"/>
      <c r="S133" s="3"/>
      <c r="T133" s="3"/>
      <c r="U133" s="3"/>
      <c r="V133" s="3"/>
      <c r="Y133" s="3"/>
      <c r="CM133" s="48"/>
      <c r="CN133" s="48"/>
      <c r="CO133" s="48"/>
      <c r="CP133" s="48"/>
    </row>
    <row r="134" spans="1:94" s="47" customFormat="1" ht="15" customHeight="1">
      <c r="A134" s="3"/>
      <c r="B134" s="1"/>
      <c r="C134" s="32"/>
      <c r="D134" s="1"/>
      <c r="E134" s="1"/>
      <c r="F134" s="1"/>
      <c r="G134" s="1"/>
      <c r="H134" s="1"/>
      <c r="I134" s="1"/>
      <c r="J134" s="1"/>
      <c r="K134" s="1"/>
      <c r="L134" s="3"/>
      <c r="N134" s="3"/>
      <c r="O134" s="3"/>
      <c r="P134" s="3"/>
      <c r="Q134" s="3"/>
      <c r="R134" s="3"/>
      <c r="S134" s="3"/>
      <c r="T134" s="3"/>
      <c r="U134" s="3"/>
      <c r="V134" s="3"/>
      <c r="Y134" s="3"/>
      <c r="CM134" s="48"/>
      <c r="CN134" s="48"/>
      <c r="CO134" s="48"/>
      <c r="CP134" s="48"/>
    </row>
    <row r="135" spans="1:94" s="47" customFormat="1" ht="15" customHeight="1">
      <c r="A135" s="3"/>
      <c r="B135" s="1"/>
      <c r="C135" s="32"/>
      <c r="D135" s="1"/>
      <c r="E135" s="1"/>
      <c r="F135" s="1"/>
      <c r="G135" s="1"/>
      <c r="H135" s="1"/>
      <c r="I135" s="1"/>
      <c r="J135" s="1"/>
      <c r="K135" s="1"/>
      <c r="L135" s="3"/>
      <c r="N135" s="3"/>
      <c r="O135" s="3"/>
      <c r="P135" s="3"/>
      <c r="Q135" s="3"/>
      <c r="R135" s="3"/>
      <c r="S135" s="3"/>
      <c r="T135" s="3"/>
      <c r="U135" s="3"/>
      <c r="V135" s="3"/>
      <c r="Y135" s="3"/>
      <c r="CM135" s="48"/>
      <c r="CN135" s="48"/>
      <c r="CO135" s="48"/>
      <c r="CP135" s="48"/>
    </row>
    <row r="136" spans="1:94" s="47" customFormat="1" ht="15" customHeight="1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3"/>
      <c r="N136" s="3"/>
      <c r="O136" s="3"/>
      <c r="P136" s="3"/>
      <c r="Q136" s="3"/>
      <c r="R136" s="3"/>
      <c r="S136" s="3"/>
      <c r="T136" s="3"/>
      <c r="U136" s="3"/>
      <c r="V136" s="3"/>
      <c r="Y136" s="3"/>
      <c r="CM136" s="48"/>
      <c r="CN136" s="48"/>
      <c r="CO136" s="48"/>
      <c r="CP136" s="48"/>
    </row>
    <row r="137" spans="1:94" s="47" customFormat="1" ht="15" customHeight="1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3"/>
      <c r="N137" s="3"/>
      <c r="O137" s="3"/>
      <c r="P137" s="3"/>
      <c r="Q137" s="3"/>
      <c r="R137" s="3"/>
      <c r="S137" s="3"/>
      <c r="T137" s="3"/>
      <c r="U137" s="3"/>
      <c r="V137" s="3"/>
      <c r="Y137" s="3"/>
      <c r="CM137" s="48"/>
      <c r="CN137" s="48"/>
      <c r="CO137" s="48"/>
      <c r="CP137" s="48"/>
    </row>
    <row r="138" spans="1:94" s="47" customFormat="1" ht="15" customHeight="1">
      <c r="A138" s="3"/>
      <c r="B138" s="1"/>
      <c r="C138" s="33" t="s">
        <v>260</v>
      </c>
      <c r="D138" s="1"/>
      <c r="E138" s="1"/>
      <c r="F138" s="1"/>
      <c r="G138" s="1"/>
      <c r="H138" s="1"/>
      <c r="I138" s="1"/>
      <c r="J138" s="1"/>
      <c r="K138" s="1"/>
      <c r="L138" s="3"/>
      <c r="N138" s="3"/>
      <c r="O138" s="3"/>
      <c r="P138" s="3"/>
      <c r="Q138" s="3"/>
      <c r="R138" s="3"/>
      <c r="S138" s="3"/>
      <c r="T138" s="3"/>
      <c r="U138" s="3"/>
      <c r="V138" s="3"/>
      <c r="Y138" s="3"/>
      <c r="CM138" s="48"/>
      <c r="CN138" s="48"/>
      <c r="CO138" s="48"/>
      <c r="CP138" s="48"/>
    </row>
    <row r="139" spans="1:94" s="47" customFormat="1" ht="15" customHeight="1">
      <c r="A139" s="3"/>
      <c r="B139" s="3"/>
      <c r="C139" s="33" t="s">
        <v>261</v>
      </c>
      <c r="D139" s="3"/>
      <c r="E139" s="3"/>
      <c r="F139" s="3"/>
      <c r="G139" s="3"/>
      <c r="H139" s="3"/>
      <c r="I139" s="3"/>
      <c r="J139" s="3"/>
      <c r="K139" s="3"/>
      <c r="L139" s="3"/>
      <c r="N139" s="3"/>
      <c r="O139" s="3"/>
      <c r="P139" s="3"/>
      <c r="Q139" s="3"/>
      <c r="R139" s="3"/>
      <c r="S139" s="3"/>
      <c r="T139" s="3"/>
      <c r="U139" s="3"/>
      <c r="V139" s="3"/>
      <c r="Y139" s="3"/>
    </row>
    <row r="140" spans="1:94" s="47" customFormat="1" ht="15" customHeight="1">
      <c r="A140" s="3"/>
      <c r="B140" s="3"/>
      <c r="C140" s="33" t="s">
        <v>262</v>
      </c>
      <c r="D140" s="3"/>
      <c r="E140" s="3"/>
      <c r="F140" s="3"/>
      <c r="G140" s="3"/>
      <c r="H140" s="3"/>
      <c r="I140" s="3"/>
      <c r="J140" s="3"/>
      <c r="K140" s="3"/>
      <c r="L140" s="3"/>
      <c r="N140" s="3"/>
      <c r="O140" s="3"/>
      <c r="P140" s="3"/>
      <c r="Q140" s="3"/>
      <c r="R140" s="3"/>
      <c r="S140" s="3"/>
      <c r="T140" s="3"/>
      <c r="U140" s="3"/>
      <c r="V140" s="3"/>
      <c r="Y140" s="3"/>
    </row>
    <row r="141" spans="1:94" s="47" customFormat="1" ht="15" customHeight="1">
      <c r="A141" s="3"/>
      <c r="B141" s="3"/>
      <c r="C141" s="33" t="s">
        <v>263</v>
      </c>
      <c r="D141" s="3"/>
      <c r="E141" s="3"/>
      <c r="F141" s="3"/>
      <c r="G141" s="3"/>
      <c r="H141" s="3"/>
      <c r="I141" s="3"/>
      <c r="J141" s="3"/>
      <c r="K141" s="3"/>
      <c r="L141" s="3"/>
      <c r="N141" s="3"/>
      <c r="O141" s="3"/>
      <c r="P141" s="3"/>
      <c r="Q141" s="3"/>
      <c r="R141" s="3"/>
      <c r="S141" s="3"/>
      <c r="T141" s="3"/>
      <c r="U141" s="3"/>
      <c r="V141" s="3"/>
      <c r="Y141" s="3"/>
    </row>
    <row r="142" spans="1:94" s="47" customFormat="1" ht="15" customHeight="1">
      <c r="A142" s="3"/>
      <c r="B142" s="1"/>
      <c r="C142" s="33" t="s">
        <v>264</v>
      </c>
      <c r="D142" s="1"/>
      <c r="E142" s="1"/>
      <c r="F142" s="1"/>
      <c r="G142" s="1"/>
      <c r="H142" s="1"/>
      <c r="I142" s="1"/>
      <c r="J142" s="1"/>
      <c r="K142" s="1"/>
      <c r="L142" s="3"/>
      <c r="N142" s="3"/>
      <c r="O142" s="3"/>
      <c r="P142" s="3"/>
      <c r="Q142" s="3"/>
      <c r="R142" s="3"/>
      <c r="S142" s="3"/>
      <c r="T142" s="3"/>
      <c r="U142" s="3"/>
      <c r="V142" s="3"/>
      <c r="Y142" s="3"/>
      <c r="CM142" s="48"/>
      <c r="CN142" s="48"/>
      <c r="CO142" s="48"/>
      <c r="CP142" s="48"/>
    </row>
    <row r="143" spans="1:94" s="47" customFormat="1" ht="15" customHeight="1">
      <c r="A143" s="3"/>
      <c r="B143" s="1"/>
      <c r="C143" s="33" t="s">
        <v>265</v>
      </c>
      <c r="D143" s="1"/>
      <c r="E143" s="1"/>
      <c r="F143" s="1"/>
      <c r="G143" s="1"/>
      <c r="H143" s="1"/>
      <c r="I143" s="1"/>
      <c r="J143" s="1"/>
      <c r="K143" s="1"/>
      <c r="L143" s="3"/>
      <c r="N143" s="3"/>
      <c r="O143" s="3"/>
      <c r="P143" s="3"/>
      <c r="Q143" s="3"/>
      <c r="R143" s="3"/>
      <c r="S143" s="3"/>
      <c r="T143" s="3"/>
      <c r="U143" s="3"/>
      <c r="V143" s="3"/>
      <c r="Y143" s="3"/>
      <c r="CM143" s="48"/>
      <c r="CN143" s="48"/>
      <c r="CO143" s="48"/>
      <c r="CP143" s="48"/>
    </row>
    <row r="144" spans="1:94" s="47" customFormat="1" ht="15" customHeight="1">
      <c r="A144" s="3"/>
      <c r="B144" s="1"/>
      <c r="C144" s="33" t="s">
        <v>266</v>
      </c>
      <c r="D144" s="1"/>
      <c r="E144" s="1"/>
      <c r="F144" s="1"/>
      <c r="G144" s="1"/>
      <c r="H144" s="1"/>
      <c r="I144" s="1"/>
      <c r="J144" s="1"/>
      <c r="K144" s="1"/>
      <c r="L144" s="3"/>
      <c r="N144" s="3"/>
      <c r="O144" s="3"/>
      <c r="P144" s="3"/>
      <c r="Q144" s="3"/>
      <c r="R144" s="3"/>
      <c r="S144" s="3"/>
      <c r="T144" s="3"/>
      <c r="U144" s="3"/>
      <c r="V144" s="3"/>
      <c r="Y144" s="3"/>
      <c r="CM144" s="48"/>
      <c r="CN144" s="48"/>
      <c r="CO144" s="48"/>
      <c r="CP144" s="48"/>
    </row>
    <row r="145" spans="1:94" s="47" customFormat="1" ht="15" customHeight="1">
      <c r="A145" s="3"/>
      <c r="B145" s="1"/>
      <c r="C145" s="33" t="s">
        <v>267</v>
      </c>
      <c r="D145" s="1"/>
      <c r="E145" s="1"/>
      <c r="F145" s="1"/>
      <c r="G145" s="1"/>
      <c r="H145" s="1"/>
      <c r="I145" s="1"/>
      <c r="J145" s="1"/>
      <c r="K145" s="1"/>
      <c r="L145" s="3"/>
      <c r="N145" s="3"/>
      <c r="O145" s="3"/>
      <c r="P145" s="3"/>
      <c r="Q145" s="3"/>
      <c r="R145" s="3"/>
      <c r="S145" s="3"/>
      <c r="T145" s="3"/>
      <c r="U145" s="3"/>
      <c r="V145" s="3"/>
      <c r="Y145" s="3"/>
      <c r="CM145" s="48"/>
      <c r="CN145" s="48"/>
      <c r="CO145" s="48"/>
      <c r="CP145" s="48"/>
    </row>
    <row r="146" spans="1:94" s="47" customFormat="1" ht="15" customHeight="1">
      <c r="A146" s="3"/>
      <c r="B146" s="1"/>
      <c r="C146" s="33" t="s">
        <v>268</v>
      </c>
      <c r="D146" s="1"/>
      <c r="E146" s="1"/>
      <c r="F146" s="1"/>
      <c r="G146" s="1"/>
      <c r="H146" s="1"/>
      <c r="I146" s="1"/>
      <c r="J146" s="1"/>
      <c r="K146" s="1"/>
      <c r="L146" s="3"/>
      <c r="N146" s="3"/>
      <c r="O146" s="3"/>
      <c r="P146" s="3"/>
      <c r="Q146" s="3"/>
      <c r="R146" s="3"/>
      <c r="S146" s="3"/>
      <c r="T146" s="3"/>
      <c r="U146" s="3"/>
      <c r="V146" s="3"/>
      <c r="Y146" s="3"/>
      <c r="CM146" s="48"/>
      <c r="CN146" s="48"/>
      <c r="CO146" s="48"/>
      <c r="CP146" s="48"/>
    </row>
    <row r="147" spans="1:94" s="47" customFormat="1" ht="15" customHeight="1">
      <c r="A147" s="3"/>
      <c r="B147" s="1"/>
      <c r="C147" s="33" t="s">
        <v>269</v>
      </c>
      <c r="D147" s="1"/>
      <c r="E147" s="1"/>
      <c r="F147" s="1"/>
      <c r="G147" s="1"/>
      <c r="H147" s="1"/>
      <c r="I147" s="1"/>
      <c r="J147" s="1"/>
      <c r="K147" s="1"/>
      <c r="L147" s="3"/>
      <c r="N147" s="3"/>
      <c r="O147" s="3"/>
      <c r="P147" s="3"/>
      <c r="Q147" s="3"/>
      <c r="R147" s="3"/>
      <c r="S147" s="3"/>
      <c r="T147" s="3"/>
      <c r="U147" s="3"/>
      <c r="V147" s="3"/>
      <c r="Y147" s="3"/>
      <c r="CM147" s="48"/>
      <c r="CN147" s="48"/>
      <c r="CO147" s="48"/>
      <c r="CP147" s="48"/>
    </row>
    <row r="148" spans="1:94" s="47" customFormat="1" ht="15" customHeight="1">
      <c r="A148" s="3"/>
      <c r="B148" s="1"/>
      <c r="C148" s="33" t="s">
        <v>270</v>
      </c>
      <c r="D148" s="1"/>
      <c r="E148" s="1"/>
      <c r="F148" s="1"/>
      <c r="G148" s="1"/>
      <c r="H148" s="1"/>
      <c r="I148" s="1"/>
      <c r="J148" s="1"/>
      <c r="K148" s="1"/>
      <c r="L148" s="3"/>
      <c r="N148" s="3"/>
      <c r="O148" s="3"/>
      <c r="P148" s="3"/>
      <c r="Q148" s="3"/>
      <c r="R148" s="3"/>
      <c r="S148" s="3"/>
      <c r="T148" s="3"/>
      <c r="U148" s="3"/>
      <c r="V148" s="3"/>
      <c r="Y148" s="3"/>
      <c r="CM148" s="48"/>
      <c r="CN148" s="48"/>
      <c r="CO148" s="48"/>
      <c r="CP148" s="48"/>
    </row>
    <row r="149" spans="1:94" s="47" customFormat="1" ht="15" customHeight="1">
      <c r="A149" s="3"/>
      <c r="B149" s="1"/>
      <c r="C149" s="33" t="s">
        <v>271</v>
      </c>
      <c r="D149" s="1"/>
      <c r="E149" s="1"/>
      <c r="F149" s="1"/>
      <c r="G149" s="1"/>
      <c r="H149" s="1"/>
      <c r="I149" s="1"/>
      <c r="J149" s="1"/>
      <c r="K149" s="1"/>
      <c r="L149" s="3"/>
      <c r="N149" s="3"/>
      <c r="O149" s="3"/>
      <c r="P149" s="3"/>
      <c r="Q149" s="3"/>
      <c r="R149" s="3"/>
      <c r="S149" s="3"/>
      <c r="T149" s="3"/>
      <c r="U149" s="3"/>
      <c r="V149" s="3"/>
      <c r="Y149" s="3"/>
      <c r="CM149" s="48"/>
      <c r="CN149" s="48"/>
      <c r="CO149" s="48"/>
      <c r="CP149" s="48"/>
    </row>
    <row r="150" spans="1:94" s="47" customFormat="1" ht="15" customHeight="1">
      <c r="A150" s="3"/>
      <c r="B150" s="1"/>
      <c r="C150" s="33" t="s">
        <v>272</v>
      </c>
      <c r="D150" s="1"/>
      <c r="E150" s="1"/>
      <c r="F150" s="1"/>
      <c r="G150" s="1"/>
      <c r="H150" s="1"/>
      <c r="I150" s="1"/>
      <c r="J150" s="1"/>
      <c r="K150" s="1"/>
      <c r="L150" s="3"/>
      <c r="N150" s="3"/>
      <c r="O150" s="3"/>
      <c r="P150" s="3"/>
      <c r="Q150" s="3"/>
      <c r="R150" s="3"/>
      <c r="S150" s="3"/>
      <c r="T150" s="3"/>
      <c r="U150" s="3"/>
      <c r="V150" s="3"/>
      <c r="Y150" s="3"/>
      <c r="CM150" s="48"/>
      <c r="CN150" s="48"/>
      <c r="CO150" s="48"/>
      <c r="CP150" s="48"/>
    </row>
    <row r="151" spans="1:94" s="47" customFormat="1" ht="15" customHeight="1">
      <c r="A151" s="3"/>
      <c r="B151" s="1"/>
      <c r="C151" s="33" t="s">
        <v>273</v>
      </c>
      <c r="D151" s="1"/>
      <c r="E151" s="1"/>
      <c r="F151" s="1"/>
      <c r="G151" s="1"/>
      <c r="H151" s="1"/>
      <c r="I151" s="1"/>
      <c r="J151" s="1"/>
      <c r="K151" s="1"/>
      <c r="L151" s="3"/>
      <c r="N151" s="3"/>
      <c r="O151" s="3"/>
      <c r="P151" s="3"/>
      <c r="Q151" s="3"/>
      <c r="R151" s="3"/>
      <c r="S151" s="3"/>
      <c r="T151" s="3"/>
      <c r="U151" s="3"/>
      <c r="V151" s="3"/>
      <c r="Y151" s="3"/>
      <c r="CM151" s="48"/>
      <c r="CN151" s="48"/>
      <c r="CO151" s="48"/>
      <c r="CP151" s="48"/>
    </row>
    <row r="152" spans="1:94" s="47" customFormat="1" ht="15" customHeight="1">
      <c r="A152" s="3"/>
      <c r="B152" s="1"/>
      <c r="C152" s="33" t="s">
        <v>274</v>
      </c>
      <c r="D152" s="1"/>
      <c r="E152" s="1"/>
      <c r="F152" s="1"/>
      <c r="G152" s="1"/>
      <c r="H152" s="1"/>
      <c r="I152" s="1"/>
      <c r="J152" s="1"/>
      <c r="K152" s="1"/>
      <c r="L152" s="3"/>
      <c r="N152" s="3"/>
      <c r="O152" s="3"/>
      <c r="P152" s="3"/>
      <c r="Q152" s="3"/>
      <c r="R152" s="3"/>
      <c r="S152" s="3"/>
      <c r="T152" s="3"/>
      <c r="U152" s="3"/>
      <c r="V152" s="3"/>
      <c r="Y152" s="3"/>
      <c r="CM152" s="48"/>
      <c r="CN152" s="48"/>
      <c r="CO152" s="48"/>
      <c r="CP152" s="48"/>
    </row>
    <row r="153" spans="1:94" s="47" customFormat="1" ht="15" customHeight="1">
      <c r="A153" s="3"/>
      <c r="B153" s="1"/>
      <c r="C153" s="33" t="s">
        <v>275</v>
      </c>
      <c r="D153" s="1"/>
      <c r="E153" s="1"/>
      <c r="F153" s="1"/>
      <c r="G153" s="1"/>
      <c r="H153" s="1"/>
      <c r="I153" s="1"/>
      <c r="J153" s="1"/>
      <c r="K153" s="1"/>
      <c r="L153" s="3"/>
      <c r="N153" s="3"/>
      <c r="O153" s="3"/>
      <c r="P153" s="3"/>
      <c r="Q153" s="3"/>
      <c r="R153" s="3"/>
      <c r="S153" s="3"/>
      <c r="T153" s="3"/>
      <c r="U153" s="3"/>
      <c r="V153" s="3"/>
      <c r="Y153" s="3"/>
      <c r="CM153" s="48"/>
      <c r="CN153" s="48"/>
      <c r="CO153" s="48"/>
      <c r="CP153" s="48"/>
    </row>
    <row r="154" spans="1:94" ht="15" customHeight="1">
      <c r="C154" s="33" t="s">
        <v>276</v>
      </c>
      <c r="AA154" s="47"/>
    </row>
    <row r="155" spans="1:94" ht="15" customHeight="1">
      <c r="C155" s="33" t="s">
        <v>277</v>
      </c>
      <c r="AA155" s="47"/>
    </row>
    <row r="156" spans="1:94" s="47" customFormat="1" ht="15" customHeight="1">
      <c r="A156" s="3"/>
      <c r="B156" s="1"/>
      <c r="C156" s="33" t="s">
        <v>278</v>
      </c>
      <c r="D156" s="1"/>
      <c r="E156" s="1"/>
      <c r="F156" s="1"/>
      <c r="G156" s="1"/>
      <c r="H156" s="1"/>
      <c r="I156" s="1"/>
      <c r="J156" s="1"/>
      <c r="K156" s="1"/>
      <c r="L156" s="3"/>
      <c r="N156" s="3"/>
      <c r="O156" s="3"/>
      <c r="P156" s="3"/>
      <c r="Q156" s="3"/>
      <c r="R156" s="3"/>
      <c r="S156" s="3"/>
      <c r="T156" s="3"/>
      <c r="U156" s="3"/>
      <c r="V156" s="3"/>
      <c r="Y156" s="3"/>
      <c r="CM156" s="48"/>
      <c r="CN156" s="48"/>
      <c r="CO156" s="48"/>
      <c r="CP156" s="48"/>
    </row>
    <row r="157" spans="1:94" s="47" customFormat="1" ht="15" customHeight="1">
      <c r="A157" s="3"/>
      <c r="B157" s="1"/>
      <c r="C157" s="33" t="s">
        <v>279</v>
      </c>
      <c r="D157" s="1"/>
      <c r="E157" s="1"/>
      <c r="F157" s="1"/>
      <c r="G157" s="1"/>
      <c r="H157" s="1"/>
      <c r="I157" s="1"/>
      <c r="J157" s="1"/>
      <c r="K157" s="1"/>
      <c r="L157" s="3"/>
      <c r="N157" s="3"/>
      <c r="O157" s="3"/>
      <c r="P157" s="3"/>
      <c r="Q157" s="3"/>
      <c r="R157" s="3"/>
      <c r="S157" s="3"/>
      <c r="T157" s="3"/>
      <c r="U157" s="3"/>
      <c r="V157" s="3"/>
      <c r="Y157" s="3"/>
      <c r="CM157" s="48"/>
      <c r="CN157" s="48"/>
      <c r="CO157" s="48"/>
      <c r="CP157" s="48"/>
    </row>
    <row r="158" spans="1:94" s="47" customFormat="1" ht="15" customHeight="1">
      <c r="A158" s="3"/>
      <c r="B158" s="1"/>
      <c r="C158" s="33" t="s">
        <v>280</v>
      </c>
      <c r="D158" s="1"/>
      <c r="E158" s="1"/>
      <c r="F158" s="1"/>
      <c r="G158" s="1"/>
      <c r="H158" s="1"/>
      <c r="I158" s="1"/>
      <c r="J158" s="1"/>
      <c r="K158" s="1"/>
      <c r="L158" s="3"/>
      <c r="N158" s="3"/>
      <c r="O158" s="3"/>
      <c r="P158" s="3"/>
      <c r="Q158" s="3"/>
      <c r="R158" s="3"/>
      <c r="S158" s="3"/>
      <c r="T158" s="3"/>
      <c r="U158" s="3"/>
      <c r="V158" s="3"/>
      <c r="Y158" s="3"/>
      <c r="CM158" s="48"/>
      <c r="CN158" s="48"/>
      <c r="CO158" s="48"/>
      <c r="CP158" s="48"/>
    </row>
    <row r="159" spans="1:94" s="47" customFormat="1" ht="15" customHeight="1">
      <c r="A159" s="3"/>
      <c r="B159" s="1"/>
      <c r="C159" s="33" t="s">
        <v>281</v>
      </c>
      <c r="D159" s="1"/>
      <c r="E159" s="1"/>
      <c r="F159" s="1"/>
      <c r="G159" s="1"/>
      <c r="H159" s="1"/>
      <c r="I159" s="1"/>
      <c r="J159" s="1"/>
      <c r="K159" s="1"/>
      <c r="L159" s="3"/>
      <c r="N159" s="3"/>
      <c r="O159" s="3"/>
      <c r="P159" s="3"/>
      <c r="Q159" s="3"/>
      <c r="R159" s="3"/>
      <c r="S159" s="3"/>
      <c r="T159" s="3"/>
      <c r="U159" s="3"/>
      <c r="V159" s="3"/>
      <c r="Y159" s="3"/>
      <c r="CM159" s="48"/>
      <c r="CN159" s="48"/>
      <c r="CO159" s="48"/>
      <c r="CP159" s="48"/>
    </row>
    <row r="160" spans="1:94" s="47" customFormat="1" ht="15" customHeight="1">
      <c r="A160" s="3"/>
      <c r="B160" s="1"/>
      <c r="C160" s="33" t="s">
        <v>282</v>
      </c>
      <c r="D160" s="1"/>
      <c r="E160" s="1"/>
      <c r="F160" s="1"/>
      <c r="G160" s="1"/>
      <c r="H160" s="1"/>
      <c r="I160" s="1"/>
      <c r="J160" s="1"/>
      <c r="K160" s="1"/>
      <c r="L160" s="3"/>
      <c r="N160" s="3"/>
      <c r="O160" s="3"/>
      <c r="P160" s="3"/>
      <c r="Q160" s="3"/>
      <c r="R160" s="3"/>
      <c r="S160" s="3"/>
      <c r="T160" s="3"/>
      <c r="U160" s="3"/>
      <c r="V160" s="3"/>
      <c r="Y160" s="3"/>
      <c r="CM160" s="48"/>
      <c r="CN160" s="48"/>
      <c r="CO160" s="48"/>
      <c r="CP160" s="48"/>
    </row>
    <row r="161" spans="1:94" s="47" customFormat="1" ht="15" customHeight="1">
      <c r="A161" s="3"/>
      <c r="B161" s="1"/>
      <c r="C161" s="33" t="s">
        <v>283</v>
      </c>
      <c r="D161" s="1"/>
      <c r="E161" s="1"/>
      <c r="F161" s="1"/>
      <c r="G161" s="1"/>
      <c r="H161" s="1"/>
      <c r="I161" s="1"/>
      <c r="J161" s="1"/>
      <c r="K161" s="1"/>
      <c r="L161" s="3"/>
      <c r="N161" s="3"/>
      <c r="O161" s="3"/>
      <c r="P161" s="3"/>
      <c r="Q161" s="3"/>
      <c r="R161" s="3"/>
      <c r="S161" s="3"/>
      <c r="T161" s="3"/>
      <c r="U161" s="3"/>
      <c r="V161" s="3"/>
      <c r="Y161" s="3"/>
      <c r="CM161" s="48"/>
      <c r="CN161" s="48"/>
      <c r="CO161" s="48"/>
      <c r="CP161" s="48"/>
    </row>
    <row r="162" spans="1:94" s="47" customFormat="1" ht="15" customHeight="1">
      <c r="A162" s="3"/>
      <c r="B162" s="1"/>
      <c r="C162" s="33" t="s">
        <v>284</v>
      </c>
      <c r="D162" s="1"/>
      <c r="E162" s="1"/>
      <c r="F162" s="1"/>
      <c r="G162" s="1"/>
      <c r="H162" s="1"/>
      <c r="I162" s="1"/>
      <c r="J162" s="1"/>
      <c r="K162" s="1"/>
      <c r="L162" s="3"/>
      <c r="N162" s="3"/>
      <c r="O162" s="3"/>
      <c r="P162" s="3"/>
      <c r="Q162" s="3"/>
      <c r="R162" s="3"/>
      <c r="S162" s="3"/>
      <c r="T162" s="3"/>
      <c r="U162" s="3"/>
      <c r="V162" s="3"/>
      <c r="Y162" s="3"/>
      <c r="CM162" s="48"/>
      <c r="CN162" s="48"/>
      <c r="CO162" s="48"/>
      <c r="CP162" s="48"/>
    </row>
    <row r="163" spans="1:94" s="47" customFormat="1" ht="15" customHeight="1">
      <c r="A163" s="3"/>
      <c r="B163" s="1"/>
      <c r="C163" s="33" t="s">
        <v>285</v>
      </c>
      <c r="D163" s="1"/>
      <c r="E163" s="1"/>
      <c r="F163" s="1"/>
      <c r="G163" s="1"/>
      <c r="H163" s="1"/>
      <c r="I163" s="1"/>
      <c r="J163" s="1"/>
      <c r="K163" s="1"/>
      <c r="L163" s="3"/>
      <c r="N163" s="3"/>
      <c r="O163" s="3"/>
      <c r="P163" s="3"/>
      <c r="Q163" s="3"/>
      <c r="R163" s="3"/>
      <c r="S163" s="3"/>
      <c r="T163" s="3"/>
      <c r="U163" s="3"/>
      <c r="V163" s="3"/>
      <c r="Y163" s="3"/>
      <c r="CM163" s="48"/>
      <c r="CN163" s="48"/>
      <c r="CO163" s="48"/>
      <c r="CP163" s="48"/>
    </row>
    <row r="164" spans="1:94" s="47" customFormat="1" ht="15" customHeight="1">
      <c r="A164" s="3"/>
      <c r="B164" s="1"/>
      <c r="C164" s="33" t="s">
        <v>286</v>
      </c>
      <c r="D164" s="1"/>
      <c r="E164" s="1"/>
      <c r="F164" s="1"/>
      <c r="G164" s="1"/>
      <c r="H164" s="1"/>
      <c r="I164" s="1"/>
      <c r="J164" s="1"/>
      <c r="K164" s="1"/>
      <c r="L164" s="3"/>
      <c r="N164" s="3"/>
      <c r="O164" s="3"/>
      <c r="P164" s="3"/>
      <c r="Q164" s="3"/>
      <c r="R164" s="3"/>
      <c r="S164" s="3"/>
      <c r="T164" s="3"/>
      <c r="U164" s="3"/>
      <c r="V164" s="3"/>
      <c r="Y164" s="3"/>
      <c r="CM164" s="48"/>
      <c r="CN164" s="48"/>
      <c r="CO164" s="48"/>
      <c r="CP164" s="48"/>
    </row>
    <row r="165" spans="1:94" s="47" customFormat="1" ht="15" customHeight="1">
      <c r="A165" s="3"/>
      <c r="B165" s="1"/>
      <c r="C165" s="33" t="s">
        <v>287</v>
      </c>
      <c r="D165" s="1"/>
      <c r="E165" s="1"/>
      <c r="F165" s="1"/>
      <c r="G165" s="1"/>
      <c r="H165" s="1"/>
      <c r="I165" s="1"/>
      <c r="J165" s="1"/>
      <c r="K165" s="1"/>
      <c r="L165" s="3"/>
      <c r="N165" s="3"/>
      <c r="O165" s="3"/>
      <c r="P165" s="3"/>
      <c r="Q165" s="3"/>
      <c r="R165" s="3"/>
      <c r="S165" s="3"/>
      <c r="T165" s="3"/>
      <c r="U165" s="3"/>
      <c r="V165" s="3"/>
      <c r="Y165" s="3"/>
      <c r="CM165" s="48"/>
      <c r="CN165" s="48"/>
      <c r="CO165" s="48"/>
      <c r="CP165" s="48"/>
    </row>
    <row r="166" spans="1:94" s="47" customFormat="1" ht="15" customHeight="1">
      <c r="A166" s="3"/>
      <c r="B166" s="1"/>
      <c r="C166" s="33" t="s">
        <v>288</v>
      </c>
      <c r="D166" s="1"/>
      <c r="E166" s="1"/>
      <c r="F166" s="1"/>
      <c r="G166" s="1"/>
      <c r="H166" s="1"/>
      <c r="I166" s="1"/>
      <c r="J166" s="1"/>
      <c r="K166" s="1"/>
      <c r="L166" s="3"/>
      <c r="N166" s="3"/>
      <c r="O166" s="3"/>
      <c r="P166" s="3"/>
      <c r="Q166" s="3"/>
      <c r="R166" s="3"/>
      <c r="S166" s="3"/>
      <c r="T166" s="3"/>
      <c r="U166" s="3"/>
      <c r="V166" s="3"/>
      <c r="Y166" s="3"/>
      <c r="CM166" s="48"/>
      <c r="CN166" s="48"/>
      <c r="CO166" s="48"/>
      <c r="CP166" s="48"/>
    </row>
    <row r="167" spans="1:94" s="47" customFormat="1" ht="15" customHeight="1">
      <c r="A167" s="3"/>
      <c r="B167" s="1"/>
      <c r="C167" s="33" t="s">
        <v>289</v>
      </c>
      <c r="D167" s="1"/>
      <c r="E167" s="1"/>
      <c r="F167" s="1"/>
      <c r="G167" s="1"/>
      <c r="H167" s="1"/>
      <c r="I167" s="1"/>
      <c r="J167" s="1"/>
      <c r="K167" s="1"/>
      <c r="L167" s="3"/>
      <c r="N167" s="3"/>
      <c r="O167" s="3"/>
      <c r="P167" s="3"/>
      <c r="Q167" s="3"/>
      <c r="R167" s="3"/>
      <c r="S167" s="3"/>
      <c r="T167" s="3"/>
      <c r="U167" s="3"/>
      <c r="V167" s="3"/>
      <c r="Y167" s="3"/>
      <c r="CM167" s="48"/>
      <c r="CN167" s="48"/>
      <c r="CO167" s="48"/>
      <c r="CP167" s="48"/>
    </row>
    <row r="168" spans="1:94" s="47" customFormat="1" ht="15" customHeight="1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3"/>
      <c r="N168" s="3"/>
      <c r="O168" s="3"/>
      <c r="P168" s="3"/>
      <c r="Q168" s="3"/>
      <c r="R168" s="3"/>
      <c r="S168" s="3"/>
      <c r="T168" s="3"/>
      <c r="U168" s="3"/>
      <c r="V168" s="3"/>
      <c r="Y168" s="3"/>
      <c r="CM168" s="48"/>
      <c r="CN168" s="48"/>
      <c r="CO168" s="48"/>
      <c r="CP168" s="48"/>
    </row>
    <row r="169" spans="1:94" s="47" customFormat="1" ht="15" customHeight="1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3"/>
      <c r="N169" s="3"/>
      <c r="O169" s="3"/>
      <c r="P169" s="3"/>
      <c r="Q169" s="3"/>
      <c r="R169" s="3"/>
      <c r="S169" s="3"/>
      <c r="T169" s="3"/>
      <c r="U169" s="3"/>
      <c r="V169" s="3"/>
      <c r="Y169" s="3"/>
      <c r="CM169" s="48"/>
      <c r="CN169" s="48"/>
      <c r="CO169" s="48"/>
      <c r="CP169" s="48"/>
    </row>
    <row r="170" spans="1:94" s="47" customFormat="1" ht="15" customHeight="1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3"/>
      <c r="N170" s="3"/>
      <c r="O170" s="3"/>
      <c r="P170" s="3"/>
      <c r="Q170" s="3"/>
      <c r="R170" s="3"/>
      <c r="S170" s="3"/>
      <c r="T170" s="3"/>
      <c r="U170" s="3"/>
      <c r="V170" s="3"/>
      <c r="Y170" s="3"/>
      <c r="CM170" s="48"/>
      <c r="CN170" s="48"/>
      <c r="CO170" s="48"/>
      <c r="CP170" s="48"/>
    </row>
    <row r="171" spans="1:94" s="47" customFormat="1" ht="15" customHeight="1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3"/>
      <c r="N171" s="3"/>
      <c r="O171" s="3"/>
      <c r="P171" s="3"/>
      <c r="Q171" s="3"/>
      <c r="R171" s="3"/>
      <c r="S171" s="3"/>
      <c r="T171" s="3"/>
      <c r="U171" s="3"/>
      <c r="V171" s="3"/>
      <c r="Y171" s="3"/>
      <c r="CM171" s="48"/>
      <c r="CN171" s="48"/>
      <c r="CO171" s="48"/>
      <c r="CP171" s="48"/>
    </row>
    <row r="172" spans="1:94" s="47" customFormat="1" ht="15" customHeight="1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3"/>
      <c r="N172" s="3"/>
      <c r="O172" s="3"/>
      <c r="P172" s="3"/>
      <c r="Q172" s="3"/>
      <c r="R172" s="3"/>
      <c r="S172" s="3"/>
      <c r="T172" s="3"/>
      <c r="U172" s="3"/>
      <c r="V172" s="3"/>
      <c r="Y172" s="3"/>
      <c r="CM172" s="48"/>
      <c r="CN172" s="48"/>
      <c r="CO172" s="48"/>
      <c r="CP172" s="48"/>
    </row>
    <row r="173" spans="1:94" s="47" customFormat="1" ht="15" customHeight="1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3"/>
      <c r="N173" s="3"/>
      <c r="O173" s="3"/>
      <c r="P173" s="3"/>
      <c r="Q173" s="3"/>
      <c r="R173" s="3"/>
      <c r="S173" s="3"/>
      <c r="T173" s="3"/>
      <c r="U173" s="3"/>
      <c r="V173" s="3"/>
      <c r="Y173" s="3"/>
      <c r="CM173" s="48"/>
      <c r="CN173" s="48"/>
      <c r="CO173" s="48"/>
      <c r="CP173" s="48"/>
    </row>
    <row r="174" spans="1:94" s="47" customFormat="1" ht="15" customHeight="1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3"/>
      <c r="N174" s="3"/>
      <c r="O174" s="3"/>
      <c r="P174" s="3"/>
      <c r="Q174" s="3"/>
      <c r="R174" s="3"/>
      <c r="S174" s="3"/>
      <c r="T174" s="3"/>
      <c r="U174" s="3"/>
      <c r="V174" s="3"/>
      <c r="Y174" s="3"/>
      <c r="CM174" s="48"/>
      <c r="CN174" s="48"/>
      <c r="CO174" s="48"/>
      <c r="CP174" s="48"/>
    </row>
    <row r="175" spans="1:94" s="47" customFormat="1" ht="15" customHeight="1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3"/>
      <c r="N175" s="3"/>
      <c r="O175" s="3"/>
      <c r="P175" s="3"/>
      <c r="Q175" s="3"/>
      <c r="R175" s="3"/>
      <c r="S175" s="3"/>
      <c r="T175" s="3"/>
      <c r="U175" s="3"/>
      <c r="V175" s="3"/>
      <c r="Y175" s="3"/>
      <c r="CM175" s="48"/>
      <c r="CN175" s="48"/>
      <c r="CO175" s="48"/>
      <c r="CP175" s="48"/>
    </row>
    <row r="176" spans="1:94" s="47" customFormat="1" ht="15" customHeight="1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3"/>
      <c r="N176" s="3"/>
      <c r="O176" s="3"/>
      <c r="P176" s="3"/>
      <c r="Q176" s="3"/>
      <c r="R176" s="3"/>
      <c r="S176" s="3"/>
      <c r="T176" s="3"/>
      <c r="U176" s="3"/>
      <c r="V176" s="3"/>
      <c r="Y176" s="3"/>
      <c r="CM176" s="48"/>
      <c r="CN176" s="48"/>
      <c r="CO176" s="48"/>
      <c r="CP176" s="48"/>
    </row>
    <row r="538" spans="1:94" s="47" customFormat="1" ht="15" customHeight="1">
      <c r="A538" s="3"/>
      <c r="B538" s="1"/>
      <c r="C538" s="3"/>
      <c r="D538" s="3"/>
      <c r="E538" s="3"/>
      <c r="F538" s="3"/>
      <c r="G538" s="3"/>
      <c r="H538" s="3"/>
      <c r="I538" s="3"/>
      <c r="J538" s="3"/>
      <c r="K538" s="3"/>
      <c r="L538" s="3"/>
      <c r="N538" s="3"/>
      <c r="O538" s="3"/>
      <c r="P538" s="3"/>
      <c r="Q538" s="3"/>
      <c r="R538" s="3"/>
      <c r="S538" s="3"/>
      <c r="T538" s="3"/>
      <c r="U538" s="3"/>
      <c r="V538" s="3"/>
      <c r="Y538" s="3"/>
      <c r="AA538" s="25"/>
      <c r="CM538" s="48"/>
      <c r="CN538" s="48"/>
      <c r="CO538" s="48"/>
      <c r="CP538" s="48"/>
    </row>
    <row r="539" spans="1:94" s="47" customFormat="1" ht="15" customHeight="1">
      <c r="A539" s="3"/>
      <c r="B539" s="1"/>
      <c r="C539" s="3"/>
      <c r="D539" s="3"/>
      <c r="E539" s="3"/>
      <c r="F539" s="3"/>
      <c r="G539" s="3"/>
      <c r="H539" s="3"/>
      <c r="I539" s="3"/>
      <c r="J539" s="3"/>
      <c r="K539" s="3"/>
      <c r="L539" s="3"/>
      <c r="N539" s="3"/>
      <c r="O539" s="3"/>
      <c r="P539" s="3"/>
      <c r="Q539" s="3"/>
      <c r="R539" s="3"/>
      <c r="S539" s="3"/>
      <c r="T539" s="3"/>
      <c r="U539" s="3"/>
      <c r="V539" s="3"/>
      <c r="Y539" s="3"/>
      <c r="AA539" s="25"/>
      <c r="CM539" s="48"/>
      <c r="CN539" s="48"/>
      <c r="CO539" s="48"/>
      <c r="CP539" s="48"/>
    </row>
    <row r="540" spans="1:94" s="47" customFormat="1" ht="15" customHeight="1">
      <c r="A540" s="3"/>
      <c r="B540" s="1"/>
      <c r="C540" s="3"/>
      <c r="D540" s="3"/>
      <c r="E540" s="3"/>
      <c r="F540" s="3"/>
      <c r="G540" s="3"/>
      <c r="H540" s="3"/>
      <c r="I540" s="3"/>
      <c r="J540" s="3"/>
      <c r="K540" s="3"/>
      <c r="L540" s="3"/>
      <c r="N540" s="3"/>
      <c r="O540" s="3"/>
      <c r="P540" s="3"/>
      <c r="Q540" s="3"/>
      <c r="R540" s="3"/>
      <c r="S540" s="3"/>
      <c r="T540" s="3"/>
      <c r="U540" s="3"/>
      <c r="V540" s="3"/>
      <c r="Y540" s="3"/>
      <c r="AA540" s="25"/>
      <c r="CM540" s="48"/>
      <c r="CN540" s="48"/>
      <c r="CO540" s="48"/>
      <c r="CP540" s="48"/>
    </row>
    <row r="541" spans="1:94" s="47" customFormat="1" ht="15" customHeight="1">
      <c r="A541" s="3"/>
      <c r="B541" s="1"/>
      <c r="C541" s="3"/>
      <c r="D541" s="3"/>
      <c r="E541" s="3"/>
      <c r="F541" s="3"/>
      <c r="G541" s="3"/>
      <c r="H541" s="3"/>
      <c r="I541" s="3"/>
      <c r="J541" s="3"/>
      <c r="K541" s="3"/>
      <c r="L541" s="3"/>
      <c r="N541" s="3"/>
      <c r="O541" s="3"/>
      <c r="P541" s="3"/>
      <c r="Q541" s="3"/>
      <c r="R541" s="3"/>
      <c r="S541" s="3"/>
      <c r="T541" s="3"/>
      <c r="U541" s="3"/>
      <c r="V541" s="3"/>
      <c r="Y541" s="3"/>
      <c r="AA541" s="25"/>
      <c r="CM541" s="48"/>
      <c r="CN541" s="48"/>
      <c r="CO541" s="48"/>
      <c r="CP541" s="48"/>
    </row>
    <row r="542" spans="1:94" s="47" customFormat="1" ht="15" customHeight="1">
      <c r="A542" s="3"/>
      <c r="B542" s="1"/>
      <c r="C542" s="3"/>
      <c r="D542" s="3"/>
      <c r="E542" s="3"/>
      <c r="F542" s="3"/>
      <c r="G542" s="3"/>
      <c r="H542" s="3"/>
      <c r="I542" s="3"/>
      <c r="J542" s="3"/>
      <c r="K542" s="3"/>
      <c r="L542" s="3"/>
      <c r="N542" s="3"/>
      <c r="O542" s="3"/>
      <c r="P542" s="3"/>
      <c r="Q542" s="3"/>
      <c r="R542" s="3"/>
      <c r="S542" s="3"/>
      <c r="T542" s="3"/>
      <c r="U542" s="3"/>
      <c r="V542" s="3"/>
      <c r="Y542" s="3"/>
      <c r="AA542" s="25"/>
      <c r="CM542" s="48"/>
      <c r="CN542" s="48"/>
      <c r="CO542" s="48"/>
      <c r="CP542" s="48"/>
    </row>
    <row r="543" spans="1:94" s="47" customFormat="1" ht="15" customHeight="1">
      <c r="A543" s="3"/>
      <c r="B543" s="1"/>
      <c r="C543" s="3"/>
      <c r="D543" s="3"/>
      <c r="E543" s="3"/>
      <c r="F543" s="3"/>
      <c r="G543" s="3"/>
      <c r="H543" s="3"/>
      <c r="I543" s="3"/>
      <c r="J543" s="3"/>
      <c r="K543" s="3"/>
      <c r="L543" s="3"/>
      <c r="N543" s="3"/>
      <c r="O543" s="3"/>
      <c r="P543" s="3"/>
      <c r="Q543" s="3"/>
      <c r="R543" s="3"/>
      <c r="S543" s="3"/>
      <c r="T543" s="3"/>
      <c r="U543" s="3"/>
      <c r="V543" s="3"/>
      <c r="Y543" s="3"/>
      <c r="AA543" s="25"/>
      <c r="CM543" s="48"/>
      <c r="CN543" s="48"/>
      <c r="CO543" s="48"/>
      <c r="CP543" s="48"/>
    </row>
    <row r="544" spans="1:94" s="47" customFormat="1" ht="15" customHeight="1">
      <c r="A544" s="3"/>
      <c r="B544" s="1"/>
      <c r="C544" s="3"/>
      <c r="D544" s="3"/>
      <c r="E544" s="3"/>
      <c r="F544" s="3"/>
      <c r="G544" s="3"/>
      <c r="H544" s="3"/>
      <c r="I544" s="3"/>
      <c r="J544" s="3"/>
      <c r="K544" s="3"/>
      <c r="L544" s="3"/>
      <c r="N544" s="3"/>
      <c r="O544" s="3"/>
      <c r="P544" s="3"/>
      <c r="Q544" s="3"/>
      <c r="R544" s="3"/>
      <c r="S544" s="3"/>
      <c r="T544" s="3"/>
      <c r="U544" s="3"/>
      <c r="V544" s="3"/>
      <c r="Y544" s="3"/>
      <c r="AA544" s="25"/>
      <c r="CM544" s="48"/>
      <c r="CN544" s="48"/>
      <c r="CO544" s="48"/>
      <c r="CP544" s="48"/>
    </row>
    <row r="545" spans="1:94" s="47" customFormat="1" ht="15" customHeight="1">
      <c r="A545" s="3"/>
      <c r="B545" s="1"/>
      <c r="C545" s="3"/>
      <c r="D545" s="3"/>
      <c r="E545" s="3"/>
      <c r="F545" s="3"/>
      <c r="G545" s="3"/>
      <c r="H545" s="3"/>
      <c r="I545" s="3"/>
      <c r="J545" s="3"/>
      <c r="K545" s="3"/>
      <c r="L545" s="3"/>
      <c r="N545" s="3"/>
      <c r="O545" s="3"/>
      <c r="P545" s="3"/>
      <c r="Q545" s="3"/>
      <c r="R545" s="3"/>
      <c r="S545" s="3"/>
      <c r="T545" s="3"/>
      <c r="U545" s="3"/>
      <c r="V545" s="3"/>
      <c r="Y545" s="3"/>
      <c r="AA545" s="25"/>
      <c r="CM545" s="48"/>
      <c r="CN545" s="48"/>
      <c r="CO545" s="48"/>
      <c r="CP545" s="48"/>
    </row>
    <row r="546" spans="1:94" s="47" customFormat="1" ht="15" customHeight="1">
      <c r="A546" s="3"/>
      <c r="B546" s="1"/>
      <c r="C546" s="3"/>
      <c r="D546" s="3"/>
      <c r="E546" s="3"/>
      <c r="F546" s="3"/>
      <c r="G546" s="3"/>
      <c r="H546" s="3"/>
      <c r="I546" s="3"/>
      <c r="J546" s="3"/>
      <c r="K546" s="3"/>
      <c r="L546" s="3"/>
      <c r="N546" s="3"/>
      <c r="O546" s="3"/>
      <c r="P546" s="3"/>
      <c r="Q546" s="3"/>
      <c r="R546" s="3"/>
      <c r="S546" s="3"/>
      <c r="T546" s="3"/>
      <c r="U546" s="3"/>
      <c r="V546" s="3"/>
      <c r="Y546" s="3"/>
      <c r="AA546" s="25"/>
      <c r="CM546" s="48"/>
      <c r="CN546" s="48"/>
      <c r="CO546" s="48"/>
      <c r="CP546" s="48"/>
    </row>
    <row r="547" spans="1:94" s="47" customFormat="1" ht="15" customHeight="1">
      <c r="A547" s="3"/>
      <c r="B547" s="1"/>
      <c r="C547" s="3"/>
      <c r="D547" s="3"/>
      <c r="E547" s="3"/>
      <c r="F547" s="3"/>
      <c r="G547" s="3"/>
      <c r="H547" s="3"/>
      <c r="I547" s="3"/>
      <c r="J547" s="3"/>
      <c r="K547" s="3"/>
      <c r="L547" s="3"/>
      <c r="N547" s="3"/>
      <c r="O547" s="3"/>
      <c r="P547" s="3"/>
      <c r="Q547" s="3"/>
      <c r="R547" s="3"/>
      <c r="S547" s="3"/>
      <c r="T547" s="3"/>
      <c r="U547" s="3"/>
      <c r="V547" s="3"/>
      <c r="Y547" s="3"/>
      <c r="AA547" s="25"/>
      <c r="CM547" s="48"/>
      <c r="CN547" s="48"/>
      <c r="CO547" s="48"/>
      <c r="CP547" s="48"/>
    </row>
    <row r="548" spans="1:94" s="47" customFormat="1" ht="15" customHeight="1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3"/>
      <c r="N548" s="3"/>
      <c r="O548" s="3"/>
      <c r="P548" s="3"/>
      <c r="Q548" s="3"/>
      <c r="R548" s="3"/>
      <c r="S548" s="3"/>
      <c r="T548" s="3"/>
      <c r="U548" s="3"/>
      <c r="V548" s="3"/>
      <c r="Y548" s="3"/>
      <c r="AA548" s="25"/>
      <c r="CM548" s="48"/>
      <c r="CN548" s="48"/>
      <c r="CO548" s="48"/>
      <c r="CP548" s="48"/>
    </row>
    <row r="549" spans="1:94" s="47" customFormat="1" ht="15" customHeight="1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3"/>
      <c r="N549" s="3"/>
      <c r="O549" s="3"/>
      <c r="P549" s="3"/>
      <c r="Q549" s="3"/>
      <c r="R549" s="3"/>
      <c r="S549" s="3"/>
      <c r="T549" s="3"/>
      <c r="U549" s="3"/>
      <c r="V549" s="3"/>
      <c r="Y549" s="3"/>
      <c r="AA549" s="25"/>
      <c r="CM549" s="48"/>
      <c r="CN549" s="48"/>
      <c r="CO549" s="48"/>
      <c r="CP549" s="48"/>
    </row>
    <row r="550" spans="1:94" s="47" customFormat="1" ht="15" customHeight="1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3"/>
      <c r="N550" s="3"/>
      <c r="O550" s="3"/>
      <c r="P550" s="3"/>
      <c r="Q550" s="3"/>
      <c r="R550" s="3"/>
      <c r="S550" s="3"/>
      <c r="T550" s="3"/>
      <c r="U550" s="3"/>
      <c r="V550" s="3"/>
      <c r="Y550" s="3"/>
      <c r="AA550" s="25"/>
      <c r="CM550" s="48"/>
      <c r="CN550" s="48"/>
      <c r="CO550" s="48"/>
      <c r="CP550" s="48"/>
    </row>
  </sheetData>
  <dataConsolidate/>
  <mergeCells count="88">
    <mergeCell ref="L27:L28"/>
    <mergeCell ref="C48:E48"/>
    <mergeCell ref="C49:E49"/>
    <mergeCell ref="C31:D31"/>
    <mergeCell ref="J32:L32"/>
    <mergeCell ref="G29:H29"/>
    <mergeCell ref="G30:H30"/>
    <mergeCell ref="J31:L31"/>
    <mergeCell ref="E36:F36"/>
    <mergeCell ref="J24:K24"/>
    <mergeCell ref="C42:L42"/>
    <mergeCell ref="C47:E47"/>
    <mergeCell ref="C44:J44"/>
    <mergeCell ref="G33:H33"/>
    <mergeCell ref="G34:H34"/>
    <mergeCell ref="C40:L40"/>
    <mergeCell ref="C41:L41"/>
    <mergeCell ref="J29:K29"/>
    <mergeCell ref="J33:L34"/>
    <mergeCell ref="J30:K30"/>
    <mergeCell ref="J26:K26"/>
    <mergeCell ref="J25:K25"/>
    <mergeCell ref="C46:E46"/>
    <mergeCell ref="D24:D25"/>
    <mergeCell ref="J27:K28"/>
    <mergeCell ref="C13:K13"/>
    <mergeCell ref="D14:K14"/>
    <mergeCell ref="D15:F15"/>
    <mergeCell ref="I15:K15"/>
    <mergeCell ref="G15:H15"/>
    <mergeCell ref="G18:K18"/>
    <mergeCell ref="C4:K4"/>
    <mergeCell ref="C6:E6"/>
    <mergeCell ref="C7:E7"/>
    <mergeCell ref="C9:K9"/>
    <mergeCell ref="D11:E11"/>
    <mergeCell ref="G10:H10"/>
    <mergeCell ref="G11:H11"/>
    <mergeCell ref="I10:K10"/>
    <mergeCell ref="I11:K11"/>
    <mergeCell ref="D10:E10"/>
    <mergeCell ref="D16:F16"/>
    <mergeCell ref="I16:K16"/>
    <mergeCell ref="C17:K17"/>
    <mergeCell ref="G16:H16"/>
    <mergeCell ref="D12:E12"/>
    <mergeCell ref="C74:D74"/>
    <mergeCell ref="C64:D64"/>
    <mergeCell ref="C75:K77"/>
    <mergeCell ref="C71:D71"/>
    <mergeCell ref="C72:D72"/>
    <mergeCell ref="C73:D73"/>
    <mergeCell ref="C68:D68"/>
    <mergeCell ref="C69:D69"/>
    <mergeCell ref="C70:D70"/>
    <mergeCell ref="C65:D65"/>
    <mergeCell ref="C66:D66"/>
    <mergeCell ref="C67:D67"/>
    <mergeCell ref="E64:G64"/>
    <mergeCell ref="C63:L63"/>
    <mergeCell ref="C52:L52"/>
    <mergeCell ref="G57:H57"/>
    <mergeCell ref="C53:D53"/>
    <mergeCell ref="E53:F53"/>
    <mergeCell ref="G60:I60"/>
    <mergeCell ref="J53:L53"/>
    <mergeCell ref="G54:H54"/>
    <mergeCell ref="G53:I53"/>
    <mergeCell ref="D61:E61"/>
    <mergeCell ref="G55:H55"/>
    <mergeCell ref="J54:L57"/>
    <mergeCell ref="G56:H56"/>
    <mergeCell ref="C21:D21"/>
    <mergeCell ref="C20:L20"/>
    <mergeCell ref="J21:L21"/>
    <mergeCell ref="J23:K23"/>
    <mergeCell ref="J22:K22"/>
    <mergeCell ref="G21:I21"/>
    <mergeCell ref="E21:F21"/>
    <mergeCell ref="G22:H22"/>
    <mergeCell ref="G23:H23"/>
    <mergeCell ref="G26:I26"/>
    <mergeCell ref="G32:H32"/>
    <mergeCell ref="G25:H25"/>
    <mergeCell ref="G27:H28"/>
    <mergeCell ref="G24:H24"/>
    <mergeCell ref="G31:H31"/>
    <mergeCell ref="I27:I28"/>
  </mergeCells>
  <conditionalFormatting sqref="I15:K16 D14:D16 E16 D10:D11">
    <cfRule type="cellIs" dxfId="42" priority="87" stopIfTrue="1" operator="equal">
      <formula>$W$10</formula>
    </cfRule>
  </conditionalFormatting>
  <conditionalFormatting sqref="F58 F55:F56">
    <cfRule type="expression" dxfId="41" priority="88" stopIfTrue="1">
      <formula>#REF!=5</formula>
    </cfRule>
    <cfRule type="expression" dxfId="40" priority="89" stopIfTrue="1">
      <formula>#REF!=6</formula>
    </cfRule>
  </conditionalFormatting>
  <conditionalFormatting sqref="C7:E7">
    <cfRule type="expression" dxfId="39" priority="91" stopIfTrue="1">
      <formula>C7=$X$8</formula>
    </cfRule>
  </conditionalFormatting>
  <conditionalFormatting sqref="D61">
    <cfRule type="cellIs" dxfId="38" priority="74" stopIfTrue="1" operator="equal">
      <formula>$W$10</formula>
    </cfRule>
  </conditionalFormatting>
  <conditionalFormatting sqref="I23">
    <cfRule type="expression" dxfId="37" priority="487" stopIfTrue="1">
      <formula>AND(I23="",#REF!&lt;&gt;"")</formula>
    </cfRule>
  </conditionalFormatting>
  <conditionalFormatting sqref="E60:F60 F58">
    <cfRule type="expression" dxfId="36" priority="69" stopIfTrue="1">
      <formula>#REF!=5</formula>
    </cfRule>
    <cfRule type="expression" dxfId="35" priority="70" stopIfTrue="1">
      <formula>#REF!=6</formula>
    </cfRule>
  </conditionalFormatting>
  <conditionalFormatting sqref="F60 C59:D59 E58">
    <cfRule type="expression" dxfId="34" priority="67" stopIfTrue="1">
      <formula>#REF!=5</formula>
    </cfRule>
    <cfRule type="expression" dxfId="33" priority="68" stopIfTrue="1">
      <formula>#REF!=6</formula>
    </cfRule>
  </conditionalFormatting>
  <conditionalFormatting sqref="C25">
    <cfRule type="expression" dxfId="32" priority="62">
      <formula>$D$31&lt;&gt;""</formula>
    </cfRule>
  </conditionalFormatting>
  <conditionalFormatting sqref="D60">
    <cfRule type="expression" dxfId="31" priority="40" stopIfTrue="1">
      <formula>#REF!=5</formula>
    </cfRule>
    <cfRule type="expression" dxfId="30" priority="41" stopIfTrue="1">
      <formula>#REF!=6</formula>
    </cfRule>
  </conditionalFormatting>
  <conditionalFormatting sqref="C60">
    <cfRule type="expression" dxfId="29" priority="38" stopIfTrue="1">
      <formula>#REF!=5</formula>
    </cfRule>
    <cfRule type="expression" dxfId="28" priority="39" stopIfTrue="1">
      <formula>#REF!=6</formula>
    </cfRule>
  </conditionalFormatting>
  <conditionalFormatting sqref="E56">
    <cfRule type="expression" dxfId="27" priority="36" stopIfTrue="1">
      <formula>#REF!=5</formula>
    </cfRule>
    <cfRule type="expression" dxfId="26" priority="37" stopIfTrue="1">
      <formula>#REF!=6</formula>
    </cfRule>
  </conditionalFormatting>
  <conditionalFormatting sqref="I22">
    <cfRule type="expression" dxfId="25" priority="32" stopIfTrue="1">
      <formula>AND(I22="",#REF!&lt;&gt;"")</formula>
    </cfRule>
  </conditionalFormatting>
  <conditionalFormatting sqref="G18">
    <cfRule type="expression" dxfId="24" priority="564" stopIfTrue="1">
      <formula>#REF!&lt;&gt;$X$16</formula>
    </cfRule>
    <cfRule type="expression" dxfId="23" priority="565" stopIfTrue="1">
      <formula>AND(#REF!&lt;&gt;#REF!,G18=$X$18)</formula>
    </cfRule>
  </conditionalFormatting>
  <conditionalFormatting sqref="I11">
    <cfRule type="cellIs" dxfId="22" priority="26" stopIfTrue="1" operator="equal">
      <formula>$W$10</formula>
    </cfRule>
  </conditionalFormatting>
  <conditionalFormatting sqref="I37:I38 I29:I34">
    <cfRule type="cellIs" dxfId="21" priority="24" operator="equal">
      <formula>#REF!</formula>
    </cfRule>
  </conditionalFormatting>
  <conditionalFormatting sqref="I27">
    <cfRule type="expression" dxfId="20" priority="23" stopIfTrue="1">
      <formula>AND(I27="",#REF!&lt;&gt;"")</formula>
    </cfRule>
  </conditionalFormatting>
  <conditionalFormatting sqref="F47">
    <cfRule type="expression" dxfId="19" priority="21">
      <formula>AND(OR($F$22="x",$F$23="x"),AND($F$47&lt;&gt;"Si",$F$47&lt;&gt;"No"),$C$7=$X$7)</formula>
    </cfRule>
  </conditionalFormatting>
  <conditionalFormatting sqref="F48">
    <cfRule type="expression" dxfId="18" priority="10">
      <formula>AND($F$22="x",$F$23="x")</formula>
    </cfRule>
    <cfRule type="expression" dxfId="17" priority="11">
      <formula>AND(OR($F$22="x",$F$23="x"),AND($F$48&lt;&gt;"SI",$F$48&lt;&gt;"NO"),$C$7=$X$7)</formula>
    </cfRule>
  </conditionalFormatting>
  <conditionalFormatting sqref="F49">
    <cfRule type="expression" dxfId="16" priority="8">
      <formula>AND($F$22="x",$F$23="x")</formula>
    </cfRule>
    <cfRule type="expression" dxfId="15" priority="9">
      <formula>AND(OR($F$22="x",$F$23="x"),AND($F$49&lt;&gt;"SI",$F$49&lt;&gt;"NO"),$C$7=$X$7)</formula>
    </cfRule>
  </conditionalFormatting>
  <conditionalFormatting sqref="E23">
    <cfRule type="expression" dxfId="14" priority="7">
      <formula>C7=X6</formula>
    </cfRule>
  </conditionalFormatting>
  <conditionalFormatting sqref="C42:L42 C44:J44 C46:E46 C50">
    <cfRule type="expression" dxfId="13" priority="6">
      <formula>OR(AND($F$22="",$F$23=""),AND($F$22&lt;&gt;"",$F$23&lt;&gt;""),$C$7&lt;&gt;$X$7)</formula>
    </cfRule>
  </conditionalFormatting>
  <conditionalFormatting sqref="C40:L40">
    <cfRule type="expression" dxfId="12" priority="4">
      <formula>OR(AND($F$22="",$F$23=""),AND($F$22&lt;&gt;"",$F$23&lt;&gt;""),$C$7&lt;&gt;$X$7)</formula>
    </cfRule>
  </conditionalFormatting>
  <conditionalFormatting sqref="C47:F49">
    <cfRule type="expression" dxfId="11" priority="20">
      <formula>OR(AND($F$22="x",$F$23="x"),AND($F$22="",$F$23=""),$C$7&lt;&gt;$X$7)</formula>
    </cfRule>
  </conditionalFormatting>
  <conditionalFormatting sqref="I10">
    <cfRule type="expression" dxfId="10" priority="2" stopIfTrue="1">
      <formula>AND(I10="",#REF!&lt;&gt;"")</formula>
    </cfRule>
  </conditionalFormatting>
  <conditionalFormatting sqref="G18">
    <cfRule type="expression" dxfId="9" priority="587" stopIfTrue="1">
      <formula>AND(#REF!&lt;&gt;#REF!,$G18&lt;&gt;$X$18)</formula>
    </cfRule>
  </conditionalFormatting>
  <conditionalFormatting sqref="E24">
    <cfRule type="expression" dxfId="8" priority="1">
      <formula>C8=X7</formula>
    </cfRule>
  </conditionalFormatting>
  <dataValidations count="4">
    <dataValidation type="list" allowBlank="1" showInputMessage="1" showErrorMessage="1" sqref="C7:E7" xr:uid="{00000000-0002-0000-0000-000000000000}">
      <formula1>$X$6:$X$8</formula1>
    </dataValidation>
    <dataValidation type="list" allowBlank="1" showInputMessage="1" showErrorMessage="1" sqref="I11:K11" xr:uid="{00000000-0002-0000-0000-000002000000}">
      <formula1>"AFILIADA, NO AFILIADA"</formula1>
    </dataValidation>
    <dataValidation type="list" allowBlank="1" showInputMessage="1" showErrorMessage="1" sqref="F47:F49" xr:uid="{00000000-0002-0000-0000-000003000000}">
      <formula1>opcion1</formula1>
    </dataValidation>
    <dataValidation type="list" allowBlank="1" showInputMessage="1" showErrorMessage="1" sqref="I29:I33" xr:uid="{00000000-0002-0000-0000-000006000000}">
      <formula1>$X$26:$X$27</formula1>
    </dataValidation>
  </dataValidations>
  <hyperlinks>
    <hyperlink ref="J32" r:id="rId1" xr:uid="{BFDE61DC-A61A-498F-B1D9-8896FBCA4513}"/>
    <hyperlink ref="J32:L32" r:id="rId2" display="www.achs.cl" xr:uid="{A976BBAC-C998-498F-8FFA-D7BD3AC7E109}"/>
  </hyperlinks>
  <pageMargins left="0.39370078740157483" right="0.39370078740157483" top="0.39370078740157483" bottom="0.39370078740157483" header="0" footer="0.39370078740157483"/>
  <pageSetup scale="50" orientation="portrait" r:id="rId3"/>
  <headerFooter alignWithMargins="0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promptTitle="Seleccione lugar" xr:uid="{00000000-0002-0000-0000-000007000000}">
          <x14:formula1>
            <xm:f>Hoja1!$E$2:$E$37</xm:f>
          </x14:formula1>
          <xm:sqref>D61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defaultColWidth="11.42578125" defaultRowHeight="12.6"/>
  <sheetData>
    <row r="1" spans="1:1">
      <c r="A1" t="str">
        <f>IF(AND('Orden de Atencion SEL'!$F$22="x",'Orden de Atencion SEL'!$F$23="x"),"-",IF(OR('Orden de Atencion SEL'!$F$22="x",'Orden de Atencion SEL'!$F$23="x"),"SI","-"))</f>
        <v>-</v>
      </c>
    </row>
    <row r="2" spans="1:1">
      <c r="A2" t="str">
        <f>IF(AND('Orden de Atencion SEL'!$F$22="x",'Orden de Atencion SEL'!$F$23="x"),"-",IF(OR('Orden de Atencion SEL'!$F$22="x",'Orden de Atencion SEL'!$F$23="x"),"NO","-"))</f>
        <v>-</v>
      </c>
    </row>
  </sheetData>
  <dataValidations count="1">
    <dataValidation type="custom" allowBlank="1" showInputMessage="1" showErrorMessage="1" sqref="D4" xr:uid="{00000000-0002-0000-0100-000000000000}">
      <formula1>INDIRECT(A1:A2)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"/>
  <sheetViews>
    <sheetView zoomScale="70" zoomScaleNormal="70" workbookViewId="0">
      <selection activeCell="K4" sqref="K4"/>
    </sheetView>
  </sheetViews>
  <sheetFormatPr defaultColWidth="11.42578125" defaultRowHeight="12.6"/>
  <cols>
    <col min="11" max="11" width="11.85546875" bestFit="1" customWidth="1"/>
  </cols>
  <sheetData>
    <row r="1" spans="1:11" ht="12.6" customHeight="1">
      <c r="A1" s="61" t="str">
        <f>PROPER('Orden de Atencion SEL'!C22)</f>
        <v>Batería Básica*</v>
      </c>
      <c r="B1" s="39"/>
      <c r="C1" s="61" t="str">
        <f>PROPER('Orden de Atencion SEL'!C23)</f>
        <v>Brigadista De Emergencia</v>
      </c>
      <c r="D1" s="41"/>
      <c r="E1" s="61" t="s">
        <v>290</v>
      </c>
      <c r="F1" s="61" t="s">
        <v>291</v>
      </c>
      <c r="G1" s="40"/>
      <c r="H1" s="61" t="s">
        <v>292</v>
      </c>
      <c r="I1" s="61" t="str">
        <f>PROPER('Orden de Atencion SEL'!K22)</f>
        <v/>
      </c>
      <c r="J1" s="50"/>
    </row>
    <row r="2" spans="1:11" ht="33">
      <c r="A2" s="61" t="str">
        <f>PROPER('Orden de Atencion SEL'!C35)</f>
        <v>Trabajo En Altura Física (&gt;1,8 M)</v>
      </c>
      <c r="B2" s="38"/>
      <c r="C2" s="61" t="e">
        <f>PROPER('Orden de Atencion SEL'!#REF!)</f>
        <v>#REF!</v>
      </c>
      <c r="D2" s="40"/>
      <c r="E2" s="61" t="s">
        <v>291</v>
      </c>
      <c r="F2" s="61" t="s">
        <v>291</v>
      </c>
      <c r="G2" s="40"/>
      <c r="H2" s="61" t="s">
        <v>293</v>
      </c>
      <c r="I2" s="61" t="str">
        <f>PROPER('Orden de Atencion SEL'!K23)</f>
        <v/>
      </c>
      <c r="J2" s="40"/>
      <c r="K2" t="s">
        <v>294</v>
      </c>
    </row>
    <row r="3" spans="1:11" ht="21.95">
      <c r="A3" s="61" t="str">
        <f>PROPER('Orden de Atencion SEL'!C34)</f>
        <v>Espacios Confinados</v>
      </c>
      <c r="B3" s="38"/>
      <c r="C3" s="61" t="e">
        <f>PROPER('Orden de Atencion SEL'!#REF!)</f>
        <v>#REF!</v>
      </c>
      <c r="D3" s="40"/>
      <c r="E3" s="61" t="s">
        <v>108</v>
      </c>
      <c r="F3" s="61" t="s">
        <v>291</v>
      </c>
      <c r="G3" s="40"/>
      <c r="H3" s="61" t="s">
        <v>295</v>
      </c>
      <c r="I3" s="61" t="str">
        <f>PROPER('Orden de Atencion SEL'!K24)</f>
        <v/>
      </c>
      <c r="J3" s="50"/>
      <c r="K3" t="str">
        <f>PROPER(K2)</f>
        <v>Conducción Maquinaria Pesada O Equipos; Operador Puente Grua, Teleoperador</v>
      </c>
    </row>
    <row r="4" spans="1:11" ht="54.95">
      <c r="A4" s="61" t="str">
        <f>PROPER('Orden de Atencion SEL'!C26)</f>
        <v>Conducción De Vehículos Livianos (Licencia Tipo B)</v>
      </c>
      <c r="B4" s="38"/>
      <c r="C4" s="61" t="e">
        <f>PROPER('Orden de Atencion SEL'!#REF!)</f>
        <v>#REF!</v>
      </c>
      <c r="D4" s="40"/>
      <c r="E4" s="61" t="s">
        <v>291</v>
      </c>
      <c r="F4" s="61" t="s">
        <v>291</v>
      </c>
      <c r="G4" s="40"/>
      <c r="H4" s="61" t="s">
        <v>296</v>
      </c>
      <c r="I4" s="61" t="str">
        <f>PROPER('Orden de Atencion SEL'!K25)</f>
        <v/>
      </c>
      <c r="J4" s="50"/>
    </row>
    <row r="5" spans="1:11" ht="21.95" customHeight="1">
      <c r="A5" s="61" t="str">
        <f>PROPER('Orden de Atencion SEL'!C36)</f>
        <v>Vigilante O Guardia De Seguridad</v>
      </c>
      <c r="B5" s="38"/>
      <c r="C5" s="61" t="e">
        <f>PROPER('Orden de Atencion SEL'!#REF!)</f>
        <v>#REF!</v>
      </c>
      <c r="D5" s="40"/>
      <c r="E5" s="61" t="s">
        <v>297</v>
      </c>
      <c r="F5" s="61" t="s">
        <v>291</v>
      </c>
      <c r="G5" s="40"/>
      <c r="H5" s="61" t="s">
        <v>298</v>
      </c>
      <c r="I5" s="61" t="str">
        <f>PROPER('Orden de Atencion SEL'!K26)</f>
        <v/>
      </c>
      <c r="J5" s="50"/>
    </row>
    <row r="6" spans="1:11" ht="12.6" customHeight="1">
      <c r="A6" s="61" t="e">
        <f>PROPER('Orden de Atencion SEL'!#REF!)</f>
        <v>#REF!</v>
      </c>
      <c r="B6" s="38"/>
      <c r="C6" s="61" t="e">
        <f>PROPER('Orden de Atencion SEL'!#REF!)</f>
        <v>#REF!</v>
      </c>
      <c r="D6" s="40"/>
      <c r="E6" s="61" t="s">
        <v>299</v>
      </c>
      <c r="F6" s="61" t="s">
        <v>291</v>
      </c>
      <c r="G6" s="40"/>
      <c r="H6" s="61" t="s">
        <v>300</v>
      </c>
      <c r="I6" s="61" t="e">
        <f>PROPER('Orden de Atencion SEL'!#REF!)</f>
        <v>#REF!</v>
      </c>
      <c r="J6" s="50"/>
    </row>
    <row r="7" spans="1:11" ht="21.95" customHeight="1">
      <c r="A7" s="61" t="str">
        <f>PROPER('Orden de Atencion SEL'!C24)</f>
        <v>Manipulador De Alimentos*</v>
      </c>
      <c r="B7" s="220"/>
      <c r="C7" s="61" t="str">
        <f>PROPER('Orden de Atencion SEL'!E22)</f>
        <v>Altitud Geográfica (&gt; 3.000 Msnm)</v>
      </c>
      <c r="D7" s="209"/>
      <c r="E7" s="61" t="s">
        <v>124</v>
      </c>
      <c r="F7" s="61" t="s">
        <v>291</v>
      </c>
      <c r="G7" s="120"/>
      <c r="H7" s="61" t="s">
        <v>69</v>
      </c>
      <c r="I7" s="61" t="e">
        <f>PROPER('Orden de Atencion SEL'!#REF!)</f>
        <v>#REF!</v>
      </c>
      <c r="J7" s="55"/>
    </row>
    <row r="8" spans="1:11" ht="110.1">
      <c r="A8" s="61" t="str">
        <f>PROPER('Orden de Atencion SEL'!C25)</f>
        <v>Si Requiere Test De Graham Y/O Coproparasitológico (Pafs) Debe Indicarlo En La Sección “Exámenes Médicos Adicionales”</v>
      </c>
      <c r="B8" s="208"/>
      <c r="C8" s="61" t="e">
        <f>PROPER('Orden de Atencion SEL'!#REF!)</f>
        <v>#REF!</v>
      </c>
      <c r="D8" s="210"/>
      <c r="E8" s="61" t="s">
        <v>291</v>
      </c>
      <c r="F8" s="61" t="s">
        <v>291</v>
      </c>
      <c r="G8" s="121"/>
      <c r="H8" s="61" t="s">
        <v>76</v>
      </c>
      <c r="I8" s="61" t="e">
        <f>PROPER('Orden de Atencion SEL'!#REF!)</f>
        <v>#REF!</v>
      </c>
      <c r="J8" s="54"/>
    </row>
    <row r="9" spans="1:11" ht="12.6" customHeight="1">
      <c r="A9" s="61" t="e">
        <f>PROPER('Orden de Atencion SEL'!#REF!)</f>
        <v>#REF!</v>
      </c>
      <c r="B9" s="38"/>
      <c r="C9" s="61" t="e">
        <f>PROPER('Orden de Atencion SEL'!#REF!)</f>
        <v>#REF!</v>
      </c>
      <c r="D9" s="40"/>
      <c r="E9" s="61" t="s">
        <v>291</v>
      </c>
      <c r="F9" s="61" t="s">
        <v>291</v>
      </c>
      <c r="G9" s="40"/>
      <c r="H9" s="61" t="s">
        <v>83</v>
      </c>
      <c r="I9" s="61" t="e">
        <f>PROPER('Orden de Atencion SEL'!#REF!)</f>
        <v>#REF!</v>
      </c>
      <c r="J9" s="50"/>
    </row>
    <row r="10" spans="1:11" ht="54.95">
      <c r="A10" s="61" t="str">
        <f>PROPER('Orden de Atencion SEL'!C32)</f>
        <v>Calor (Expuesto A Fuentes Generadoras De Calor)</v>
      </c>
      <c r="B10" s="38"/>
      <c r="C10" s="61" t="str">
        <f>PROPER('Orden de Atencion SEL'!C27)</f>
        <v>Conducción Vehículos O Maquinaria (Licencia Tipo A)</v>
      </c>
      <c r="D10" s="42"/>
      <c r="E10" s="61" t="s">
        <v>301</v>
      </c>
      <c r="F10" s="61" t="s">
        <v>291</v>
      </c>
      <c r="G10" s="40"/>
      <c r="H10" s="61" t="s">
        <v>116</v>
      </c>
      <c r="I10" s="61" t="str">
        <f>PROPER('Orden de Atencion SEL'!K27)</f>
        <v/>
      </c>
      <c r="J10" s="56"/>
    </row>
    <row r="11" spans="1:11" ht="54.95">
      <c r="A11" s="61" t="str">
        <f>PROPER('Orden de Atencion SEL'!C33)</f>
        <v>Frio En Recintos Cerrados No Calefaccionables</v>
      </c>
      <c r="B11" s="38"/>
      <c r="C11" s="61" t="str">
        <f>PROPER('Orden de Atencion SEL'!E25)</f>
        <v>Anhídrido Sulfuroso-Neblinas Ácidas</v>
      </c>
      <c r="D11" s="43"/>
      <c r="E11" s="61" t="s">
        <v>135</v>
      </c>
      <c r="F11" s="61" t="s">
        <v>291</v>
      </c>
      <c r="G11" s="40"/>
      <c r="H11" s="200"/>
      <c r="I11" s="221"/>
      <c r="J11" s="201"/>
    </row>
    <row r="12" spans="1:11" ht="54.95">
      <c r="A12" s="61" t="str">
        <f>PROPER('Orden de Atencion SEL'!E35)</f>
        <v>Silice Cristalizada (Polvos Neumoconiógenos)</v>
      </c>
      <c r="B12" s="43"/>
      <c r="C12" s="62"/>
      <c r="D12" s="43"/>
      <c r="E12" s="45"/>
      <c r="F12" s="1"/>
      <c r="G12" s="1"/>
      <c r="H12" s="202"/>
      <c r="I12" s="203"/>
      <c r="J12" s="204"/>
    </row>
    <row r="13" spans="1:11">
      <c r="A13" s="3"/>
      <c r="B13" s="3"/>
      <c r="C13" s="3"/>
      <c r="D13" s="3"/>
      <c r="E13" s="3"/>
      <c r="F13" s="3"/>
      <c r="G13" s="3"/>
      <c r="H13" s="205"/>
      <c r="I13" s="206"/>
      <c r="J13" s="207"/>
    </row>
  </sheetData>
  <mergeCells count="4">
    <mergeCell ref="H11:J13"/>
    <mergeCell ref="B7:B8"/>
    <mergeCell ref="D7:D8"/>
    <mergeCell ref="G7:G8"/>
  </mergeCells>
  <conditionalFormatting sqref="D10:D11">
    <cfRule type="expression" dxfId="7" priority="4" stopIfTrue="1">
      <formula>#REF!=5</formula>
    </cfRule>
    <cfRule type="expression" dxfId="6" priority="5" stopIfTrue="1">
      <formula>#REF!=6</formula>
    </cfRule>
  </conditionalFormatting>
  <conditionalFormatting sqref="D1">
    <cfRule type="expression" dxfId="5" priority="6" stopIfTrue="1">
      <formula>AND($D$31&lt;&gt;"",D1=$X$33)</formula>
    </cfRule>
    <cfRule type="expression" dxfId="4" priority="7" stopIfTrue="1">
      <formula>$D$31=""</formula>
    </cfRule>
    <cfRule type="expression" dxfId="3" priority="8" stopIfTrue="1">
      <formula>$D$31&lt;&gt;""</formula>
    </cfRule>
  </conditionalFormatting>
  <conditionalFormatting sqref="G9">
    <cfRule type="expression" dxfId="2" priority="9" stopIfTrue="1">
      <formula>AND(G9="",#REF!&lt;&gt;"")</formula>
    </cfRule>
  </conditionalFormatting>
  <conditionalFormatting sqref="G1:G6">
    <cfRule type="cellIs" dxfId="1" priority="3" operator="equal">
      <formula>#REF!</formula>
    </cfRule>
  </conditionalFormatting>
  <conditionalFormatting sqref="A8">
    <cfRule type="expression" dxfId="0" priority="1">
      <formula>$D$37&lt;&gt;""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4"/>
  <sheetViews>
    <sheetView workbookViewId="0">
      <selection activeCell="A61" sqref="A61"/>
    </sheetView>
  </sheetViews>
  <sheetFormatPr defaultColWidth="11.42578125" defaultRowHeight="12.6"/>
  <cols>
    <col min="5" max="5" width="11.85546875" customWidth="1"/>
  </cols>
  <sheetData>
    <row r="1" spans="1:5">
      <c r="A1" s="3" t="s">
        <v>302</v>
      </c>
      <c r="E1" t="s">
        <v>303</v>
      </c>
    </row>
    <row r="2" spans="1:5">
      <c r="A2" s="53" t="s">
        <v>304</v>
      </c>
      <c r="E2" t="s">
        <v>174</v>
      </c>
    </row>
    <row r="3" spans="1:5">
      <c r="A3" s="53" t="s">
        <v>305</v>
      </c>
      <c r="E3" t="s">
        <v>178</v>
      </c>
    </row>
    <row r="4" spans="1:5">
      <c r="A4" s="53" t="s">
        <v>306</v>
      </c>
      <c r="E4" t="s">
        <v>307</v>
      </c>
    </row>
    <row r="5" spans="1:5">
      <c r="A5" s="53" t="s">
        <v>308</v>
      </c>
      <c r="E5" t="s">
        <v>309</v>
      </c>
    </row>
    <row r="6" spans="1:5">
      <c r="A6" s="53" t="s">
        <v>310</v>
      </c>
      <c r="E6" t="s">
        <v>187</v>
      </c>
    </row>
    <row r="7" spans="1:5">
      <c r="A7" s="53" t="s">
        <v>311</v>
      </c>
      <c r="E7" t="s">
        <v>312</v>
      </c>
    </row>
    <row r="8" spans="1:5">
      <c r="A8" s="53" t="s">
        <v>313</v>
      </c>
      <c r="E8" t="s">
        <v>314</v>
      </c>
    </row>
    <row r="9" spans="1:5">
      <c r="A9" s="53" t="s">
        <v>315</v>
      </c>
      <c r="E9" t="s">
        <v>316</v>
      </c>
    </row>
    <row r="10" spans="1:5">
      <c r="A10" s="53" t="s">
        <v>317</v>
      </c>
      <c r="E10" t="s">
        <v>191</v>
      </c>
    </row>
    <row r="11" spans="1:5">
      <c r="A11" s="53" t="s">
        <v>318</v>
      </c>
      <c r="E11" t="s">
        <v>319</v>
      </c>
    </row>
    <row r="12" spans="1:5">
      <c r="A12" s="53" t="s">
        <v>320</v>
      </c>
      <c r="E12" t="s">
        <v>321</v>
      </c>
    </row>
    <row r="13" spans="1:5">
      <c r="A13" s="53" t="s">
        <v>322</v>
      </c>
      <c r="E13" t="s">
        <v>323</v>
      </c>
    </row>
    <row r="14" spans="1:5">
      <c r="A14" s="53" t="s">
        <v>324</v>
      </c>
      <c r="E14" t="s">
        <v>325</v>
      </c>
    </row>
    <row r="15" spans="1:5">
      <c r="A15" s="53" t="s">
        <v>326</v>
      </c>
      <c r="E15" t="s">
        <v>327</v>
      </c>
    </row>
    <row r="16" spans="1:5">
      <c r="A16" s="53" t="s">
        <v>328</v>
      </c>
      <c r="E16" t="s">
        <v>220</v>
      </c>
    </row>
    <row r="17" spans="1:5">
      <c r="A17" s="53" t="s">
        <v>329</v>
      </c>
      <c r="E17" t="s">
        <v>232</v>
      </c>
    </row>
    <row r="18" spans="1:5">
      <c r="A18" s="53" t="s">
        <v>330</v>
      </c>
      <c r="E18" t="s">
        <v>331</v>
      </c>
    </row>
    <row r="19" spans="1:5">
      <c r="A19" s="53" t="s">
        <v>332</v>
      </c>
      <c r="E19" t="s">
        <v>333</v>
      </c>
    </row>
    <row r="20" spans="1:5">
      <c r="A20" s="53" t="s">
        <v>334</v>
      </c>
      <c r="E20" t="s">
        <v>335</v>
      </c>
    </row>
    <row r="21" spans="1:5">
      <c r="A21" s="53" t="s">
        <v>336</v>
      </c>
      <c r="E21" t="s">
        <v>337</v>
      </c>
    </row>
    <row r="22" spans="1:5">
      <c r="A22" s="53" t="s">
        <v>338</v>
      </c>
      <c r="E22" t="s">
        <v>339</v>
      </c>
    </row>
    <row r="23" spans="1:5">
      <c r="A23" s="53" t="s">
        <v>340</v>
      </c>
      <c r="E23" t="s">
        <v>341</v>
      </c>
    </row>
    <row r="24" spans="1:5">
      <c r="A24" s="53" t="s">
        <v>342</v>
      </c>
      <c r="E24" t="s">
        <v>343</v>
      </c>
    </row>
    <row r="25" spans="1:5">
      <c r="A25" s="53" t="s">
        <v>344</v>
      </c>
      <c r="E25" t="s">
        <v>195</v>
      </c>
    </row>
    <row r="26" spans="1:5">
      <c r="A26" s="53" t="s">
        <v>345</v>
      </c>
      <c r="E26" t="s">
        <v>346</v>
      </c>
    </row>
    <row r="27" spans="1:5">
      <c r="A27" s="53" t="s">
        <v>347</v>
      </c>
      <c r="E27" t="s">
        <v>197</v>
      </c>
    </row>
    <row r="28" spans="1:5">
      <c r="A28" s="53" t="s">
        <v>348</v>
      </c>
      <c r="E28" t="s">
        <v>349</v>
      </c>
    </row>
    <row r="29" spans="1:5">
      <c r="A29" s="53" t="s">
        <v>350</v>
      </c>
      <c r="E29" t="s">
        <v>351</v>
      </c>
    </row>
    <row r="30" spans="1:5">
      <c r="A30" s="53" t="s">
        <v>352</v>
      </c>
      <c r="E30" t="s">
        <v>201</v>
      </c>
    </row>
    <row r="31" spans="1:5">
      <c r="A31" s="53" t="s">
        <v>353</v>
      </c>
      <c r="E31" t="s">
        <v>354</v>
      </c>
    </row>
    <row r="32" spans="1:5">
      <c r="A32" s="53" t="s">
        <v>355</v>
      </c>
      <c r="E32" t="s">
        <v>207</v>
      </c>
    </row>
    <row r="33" spans="1:5">
      <c r="A33" s="53" t="s">
        <v>356</v>
      </c>
      <c r="E33" t="s">
        <v>210</v>
      </c>
    </row>
    <row r="34" spans="1:5">
      <c r="A34" s="53" t="s">
        <v>357</v>
      </c>
      <c r="E34" t="s">
        <v>358</v>
      </c>
    </row>
    <row r="35" spans="1:5">
      <c r="A35" s="53" t="s">
        <v>359</v>
      </c>
      <c r="E35" t="s">
        <v>360</v>
      </c>
    </row>
    <row r="36" spans="1:5">
      <c r="A36" s="53" t="s">
        <v>361</v>
      </c>
      <c r="E36" t="s">
        <v>212</v>
      </c>
    </row>
    <row r="37" spans="1:5">
      <c r="A37" s="53" t="s">
        <v>362</v>
      </c>
      <c r="E37" t="s">
        <v>363</v>
      </c>
    </row>
    <row r="38" spans="1:5">
      <c r="A38" s="53" t="s">
        <v>364</v>
      </c>
    </row>
    <row r="39" spans="1:5">
      <c r="A39" s="53" t="s">
        <v>365</v>
      </c>
    </row>
    <row r="40" spans="1:5">
      <c r="A40" s="53" t="s">
        <v>366</v>
      </c>
    </row>
    <row r="41" spans="1:5">
      <c r="A41" s="53" t="s">
        <v>367</v>
      </c>
    </row>
    <row r="42" spans="1:5">
      <c r="A42" s="53" t="s">
        <v>368</v>
      </c>
    </row>
    <row r="43" spans="1:5">
      <c r="A43" s="53" t="s">
        <v>369</v>
      </c>
    </row>
    <row r="44" spans="1:5">
      <c r="A44" s="53" t="s">
        <v>370</v>
      </c>
    </row>
    <row r="45" spans="1:5">
      <c r="A45" s="53" t="s">
        <v>371</v>
      </c>
    </row>
    <row r="46" spans="1:5">
      <c r="A46" s="53" t="s">
        <v>372</v>
      </c>
    </row>
    <row r="47" spans="1:5">
      <c r="A47" s="53" t="s">
        <v>373</v>
      </c>
    </row>
    <row r="48" spans="1:5">
      <c r="A48" s="53" t="s">
        <v>374</v>
      </c>
    </row>
    <row r="49" spans="1:1">
      <c r="A49" s="53" t="s">
        <v>375</v>
      </c>
    </row>
    <row r="50" spans="1:1">
      <c r="A50" s="53" t="s">
        <v>376</v>
      </c>
    </row>
    <row r="51" spans="1:1">
      <c r="A51" s="53" t="s">
        <v>377</v>
      </c>
    </row>
    <row r="52" spans="1:1">
      <c r="A52" s="53" t="s">
        <v>378</v>
      </c>
    </row>
    <row r="53" spans="1:1">
      <c r="A53" s="53" t="s">
        <v>379</v>
      </c>
    </row>
    <row r="54" spans="1:1">
      <c r="A54" s="53" t="s">
        <v>380</v>
      </c>
    </row>
    <row r="55" spans="1:1">
      <c r="A55" s="53" t="s">
        <v>381</v>
      </c>
    </row>
    <row r="56" spans="1:1">
      <c r="A56" s="53" t="s">
        <v>382</v>
      </c>
    </row>
    <row r="57" spans="1:1">
      <c r="A57" s="53" t="s">
        <v>383</v>
      </c>
    </row>
    <row r="58" spans="1:1">
      <c r="A58" s="53" t="s">
        <v>384</v>
      </c>
    </row>
    <row r="59" spans="1:1">
      <c r="A59" s="53" t="s">
        <v>385</v>
      </c>
    </row>
    <row r="60" spans="1:1">
      <c r="A60" s="53" t="s">
        <v>386</v>
      </c>
    </row>
    <row r="61" spans="1:1">
      <c r="A61" s="53" t="s">
        <v>387</v>
      </c>
    </row>
    <row r="62" spans="1:1">
      <c r="A62" s="53" t="s">
        <v>388</v>
      </c>
    </row>
    <row r="63" spans="1:1">
      <c r="A63" s="53" t="s">
        <v>389</v>
      </c>
    </row>
    <row r="64" spans="1:1">
      <c r="A64" s="53" t="s">
        <v>390</v>
      </c>
    </row>
    <row r="65" spans="1:1">
      <c r="A65" s="53" t="s">
        <v>391</v>
      </c>
    </row>
    <row r="66" spans="1:1">
      <c r="A66" s="53" t="s">
        <v>392</v>
      </c>
    </row>
    <row r="67" spans="1:1">
      <c r="A67" s="53" t="s">
        <v>393</v>
      </c>
    </row>
    <row r="68" spans="1:1">
      <c r="A68" s="53" t="s">
        <v>394</v>
      </c>
    </row>
    <row r="69" spans="1:1">
      <c r="A69" s="53" t="s">
        <v>395</v>
      </c>
    </row>
    <row r="70" spans="1:1">
      <c r="A70" s="53" t="s">
        <v>396</v>
      </c>
    </row>
    <row r="71" spans="1:1">
      <c r="A71" s="53" t="s">
        <v>397</v>
      </c>
    </row>
    <row r="72" spans="1:1">
      <c r="A72" s="53" t="s">
        <v>398</v>
      </c>
    </row>
    <row r="73" spans="1:1">
      <c r="A73" s="53" t="s">
        <v>399</v>
      </c>
    </row>
    <row r="74" spans="1:1">
      <c r="A74" s="53" t="s">
        <v>400</v>
      </c>
    </row>
    <row r="75" spans="1:1">
      <c r="A75" s="53" t="s">
        <v>401</v>
      </c>
    </row>
    <row r="76" spans="1:1">
      <c r="A76" s="53" t="s">
        <v>402</v>
      </c>
    </row>
    <row r="77" spans="1:1">
      <c r="A77" s="53" t="s">
        <v>403</v>
      </c>
    </row>
    <row r="78" spans="1:1">
      <c r="A78" s="53" t="s">
        <v>404</v>
      </c>
    </row>
    <row r="79" spans="1:1">
      <c r="A79" s="53" t="s">
        <v>405</v>
      </c>
    </row>
    <row r="80" spans="1:1">
      <c r="A80" s="53" t="s">
        <v>406</v>
      </c>
    </row>
    <row r="81" spans="1:1">
      <c r="A81" s="53" t="s">
        <v>407</v>
      </c>
    </row>
    <row r="82" spans="1:1">
      <c r="A82" s="53" t="s">
        <v>408</v>
      </c>
    </row>
    <row r="83" spans="1:1">
      <c r="A83" s="53" t="s">
        <v>409</v>
      </c>
    </row>
    <row r="84" spans="1:1">
      <c r="A84" s="53" t="s">
        <v>410</v>
      </c>
    </row>
  </sheetData>
  <sheetProtection algorithmName="SHA-512" hashValue="QyfT1vn/eoNzVsBmb9NHyV+qO5FYD5k4drkmRqju6DYXawOCTHXh15+abrFof1PJCORDP/IFwBT5R1BNBHwN7Q==" saltValue="Ww54I05S1ZphtMa6PhYrL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tivo xmlns="fd36eb49-0472-4396-95be-75388bb01b00">true</Activo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I D A A B Q S w M E F A A C A A g A Q 4 N U V i B r O 0 q i A A A A 9 g A A A B I A H A B D b 2 5 m a W c v U G F j a 2 F n Z S 5 4 b W w g o h g A K K A U A A A A A A A A A A A A A A A A A A A A A A A A A A A A h Y + x D o I w F E V / h X S n r 9 T F k E c d W C E x M T G u T a n Q C M X Q Y v k 3 B z / J X x C j q J v j P f c M 9 9 6 v N 9 x M X R t d 9 O B M b z O S U E Y i b V V f G V t n Z P T H e E 0 2 A r d S n W S t o 1 m 2 L p 1 c l Z H G + 3 M K E E K g Y U X 7 o Q b O W A K H s t i p R n e S f G T z X 4 6 N d V 5 a p Y n A / W u M 4 D R h n H I 2 b 0 J Y I J b G f g U + d 8 / 2 B 2 I + t n 4 c t N A u z g u E J S K 8 P 4 g H U E s D B B Q A A g A I A E O D V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D g 1 R W K I p H u A 4 A A A A R A A A A E w A c A E Z v c m 1 1 b G F z L 1 N l Y 3 R p b 2 4 x L m 0 g o h g A K K A U A A A A A A A A A A A A A A A A A A A A A A A A A A A A K 0 5 N L s n M z 1 M I h t C G 1 g B Q S w E C L Q A U A A I A C A B D g 1 R W I G s 7 S q I A A A D 2 A A A A E g A A A A A A A A A A A A A A A A A A A A A A Q 2 9 u Z m l n L 1 B h Y 2 t h Z 2 U u e G 1 s U E s B A i 0 A F A A C A A g A Q 4 N U V g / K 6 a u k A A A A 6 Q A A A B M A A A A A A A A A A A A A A A A A 7 g A A A F t D b 2 5 0 Z W 5 0 X 1 R 5 c G V z X S 5 4 b W x Q S w E C L Q A U A A I A C A B D g 1 R W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M O q 8 + 5 X B u E O B + Z p Y c G j t N Q A A A A A C A A A A A A A D Z g A A w A A A A B A A A A D d C h o d J b 4 b O H M P u 8 5 z o U E E A A A A A A S A A A C g A A A A E A A A A N l f D q J h 2 q k i O c l z k g j S g D x Q A A A A s q S R O X K C 7 2 R R w y a x 4 + Y a 9 t e f Q C s M H P r e 4 6 s X r G i R B N / W R m F A Y L H L 2 l w n T H V d / x 9 h Q L m G J T x 3 k j U Z U Z H 6 B X v F h a 0 U e q 5 l 0 g D 5 / R 3 w H c Y 6 P Y 0 U A A A A u f a Z y c c p n H o I U J U M r q K v 0 u 0 v 2 A w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3397474E7567F4AB15DB74D1BFF4657" ma:contentTypeVersion="1" ma:contentTypeDescription="Crear nuevo documento." ma:contentTypeScope="" ma:versionID="77c20ff757af3578afe2b74b46e4b595">
  <xsd:schema xmlns:xsd="http://www.w3.org/2001/XMLSchema" xmlns:xs="http://www.w3.org/2001/XMLSchema" xmlns:p="http://schemas.microsoft.com/office/2006/metadata/properties" xmlns:ns2="fd36eb49-0472-4396-95be-75388bb01b00" targetNamespace="http://schemas.microsoft.com/office/2006/metadata/properties" ma:root="true" ma:fieldsID="f559c060c0e5a4be92ca97ee4875676d" ns2:_="">
    <xsd:import namespace="fd36eb49-0472-4396-95be-75388bb01b00"/>
    <xsd:element name="properties">
      <xsd:complexType>
        <xsd:sequence>
          <xsd:element name="documentManagement">
            <xsd:complexType>
              <xsd:all>
                <xsd:element ref="ns2:Activ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6eb49-0472-4396-95be-75388bb01b00" elementFormDefault="qualified">
    <xsd:import namespace="http://schemas.microsoft.com/office/2006/documentManagement/types"/>
    <xsd:import namespace="http://schemas.microsoft.com/office/infopath/2007/PartnerControls"/>
    <xsd:element name="Activo" ma:index="8" nillable="true" ma:displayName="Activo" ma:default="1" ma:internalName="Activo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F66C71-1563-4C48-AED8-86F591B9A6B7}"/>
</file>

<file path=customXml/itemProps2.xml><?xml version="1.0" encoding="utf-8"?>
<ds:datastoreItem xmlns:ds="http://schemas.openxmlformats.org/officeDocument/2006/customXml" ds:itemID="{F8805810-A57D-4280-8058-58158D9954E6}"/>
</file>

<file path=customXml/itemProps3.xml><?xml version="1.0" encoding="utf-8"?>
<ds:datastoreItem xmlns:ds="http://schemas.openxmlformats.org/officeDocument/2006/customXml" ds:itemID="{F7541595-324B-4178-910F-04D3BB1146BC}"/>
</file>

<file path=customXml/itemProps4.xml><?xml version="1.0" encoding="utf-8"?>
<ds:datastoreItem xmlns:ds="http://schemas.openxmlformats.org/officeDocument/2006/customXml" ds:itemID="{AD789F2D-3B50-419C-AC2F-8BD300C3C0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Achs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Orden de Atención SEL 2022</dc:title>
  <dc:subject/>
  <dc:creator>Achs</dc:creator>
  <cp:keywords/>
  <dc:description/>
  <cp:lastModifiedBy>Baeza Bolognesi, Raimundo Ignacio</cp:lastModifiedBy>
  <cp:revision/>
  <dcterms:created xsi:type="dcterms:W3CDTF">2008-07-03T15:56:30Z</dcterms:created>
  <dcterms:modified xsi:type="dcterms:W3CDTF">2023-02-21T18:37:32Z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0x010100C3397474E7567F4AB15DB74D1BFF4657</vt:lpwstr>
  </property>
  <property fmtid="{D5CDD505-2E9C-101B-9397-08002B2CF9AE}" pid="4" name="AuthorIds_UIVersion_512">
    <vt:lpwstr>12</vt:lpwstr>
  </property>
</Properties>
</file>